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6.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1"/>
  <workbookPr showInkAnnotation="0"/>
  <mc:AlternateContent xmlns:mc="http://schemas.openxmlformats.org/markup-compatibility/2006">
    <mc:Choice Requires="x15">
      <x15ac:absPath xmlns:x15ac="http://schemas.microsoft.com/office/spreadsheetml/2010/11/ac" url="/Users/leslie-annmcgee/Datto Workplace/Blue Economy Project/2. PHASE 2 /IMPLEMENTATION/4. WORKFORCE DEVELOPMENT/2. GR 6-9 INTENTIONS AND PERCEPTIONS SURVEY/2019/"/>
    </mc:Choice>
  </mc:AlternateContent>
  <xr:revisionPtr revIDLastSave="0" documentId="13_ncr:1_{16C25C26-A122-CB4D-9C6F-DD7CF5746E55}" xr6:coauthVersionLast="36" xr6:coauthVersionMax="36" xr10:uidLastSave="{00000000-0000-0000-0000-000000000000}"/>
  <bookViews>
    <workbookView xWindow="0" yWindow="460" windowWidth="29780" windowHeight="14940" tabRatio="878" xr2:uid="{00000000-000D-0000-FFFF-FFFF00000000}"/>
  </bookViews>
  <sheets>
    <sheet name="All Data +Wordclouds" sheetId="1" r:id="rId1"/>
    <sheet name="Q 1" sheetId="2" state="hidden" r:id="rId2"/>
    <sheet name="Q 2" sheetId="3" state="hidden" r:id="rId3"/>
    <sheet name="Q 3" sheetId="4" state="hidden" r:id="rId4"/>
    <sheet name="Q 4" sheetId="5" state="hidden" r:id="rId5"/>
    <sheet name="Q 5" sheetId="6" state="hidden" r:id="rId6"/>
    <sheet name="Q 6" sheetId="7" state="hidden" r:id="rId7"/>
    <sheet name="Q 7" sheetId="8" state="hidden" r:id="rId8"/>
    <sheet name="Q 8" sheetId="9" state="hidden" r:id="rId9"/>
    <sheet name="Q 8a" sheetId="11" state="hidden" r:id="rId10"/>
    <sheet name="Q 9" sheetId="12" state="hidden" r:id="rId11"/>
    <sheet name="Q 10" sheetId="13" state="hidden" r:id="rId12"/>
    <sheet name="Q 11" sheetId="14" state="hidden" r:id="rId13"/>
    <sheet name="Q 11a" sheetId="15" state="hidden" r:id="rId14"/>
    <sheet name="Q 12" sheetId="16" state="hidden" r:id="rId15"/>
    <sheet name="Q 13" sheetId="17" state="hidden" r:id="rId16"/>
    <sheet name="Q14" sheetId="21" state="hidden" r:id="rId17"/>
    <sheet name="Q15" sheetId="22" state="hidden" r:id="rId18"/>
    <sheet name="Q 16" sheetId="18" state="hidden" r:id="rId19"/>
    <sheet name="Q 16a" sheetId="19" state="hidden" r:id="rId20"/>
    <sheet name="Q 17" sheetId="20" state="hidden" r:id="rId21"/>
  </sheets>
  <definedNames>
    <definedName name="_xlnm._FilterDatabase" localSheetId="0" hidden="1">'All Data +Wordclouds'!$A$248:$D$248</definedName>
  </definedNames>
  <calcPr calcId="181029"/>
</workbook>
</file>

<file path=xl/calcChain.xml><?xml version="1.0" encoding="utf-8"?>
<calcChain xmlns="http://schemas.openxmlformats.org/spreadsheetml/2006/main">
  <c r="B18" i="12" l="1"/>
  <c r="B236" i="1"/>
  <c r="B184" i="1" l="1"/>
  <c r="B172" i="1"/>
</calcChain>
</file>

<file path=xl/sharedStrings.xml><?xml version="1.0" encoding="utf-8"?>
<sst xmlns="http://schemas.openxmlformats.org/spreadsheetml/2006/main" count="585" uniqueCount="185">
  <si>
    <t>percentage(%)</t>
  </si>
  <si>
    <t>Answer</t>
  </si>
  <si>
    <t>Count(N)</t>
  </si>
  <si>
    <t>6th</t>
  </si>
  <si>
    <t>7th</t>
  </si>
  <si>
    <t>8th</t>
  </si>
  <si>
    <t>9th</t>
  </si>
  <si>
    <t>Total</t>
  </si>
  <si>
    <t>Mean</t>
  </si>
  <si>
    <t>Standard Deviation</t>
  </si>
  <si>
    <t>Male</t>
  </si>
  <si>
    <t>Female</t>
  </si>
  <si>
    <t>Other</t>
  </si>
  <si>
    <t>Aquinnah</t>
  </si>
  <si>
    <t>Barnstable</t>
  </si>
  <si>
    <t>Bourne</t>
  </si>
  <si>
    <t>Brewster</t>
  </si>
  <si>
    <t>Chatham</t>
  </si>
  <si>
    <t>Chilmark</t>
  </si>
  <si>
    <t>Dennis</t>
  </si>
  <si>
    <t>Eastham</t>
  </si>
  <si>
    <t>Edgartown</t>
  </si>
  <si>
    <t>Falmouth</t>
  </si>
  <si>
    <t>Harwich</t>
  </si>
  <si>
    <t>Hyannis</t>
  </si>
  <si>
    <t>Mashpee</t>
  </si>
  <si>
    <t>Nantucket</t>
  </si>
  <si>
    <t>Oak Bluffs</t>
  </si>
  <si>
    <t>Orleans</t>
  </si>
  <si>
    <t>Plymouth</t>
  </si>
  <si>
    <t>Provincetown</t>
  </si>
  <si>
    <t>Sandwich</t>
  </si>
  <si>
    <t>Truro</t>
  </si>
  <si>
    <t>Vineyard Haven</t>
  </si>
  <si>
    <t>Wareham</t>
  </si>
  <si>
    <t>Wellfleet</t>
  </si>
  <si>
    <t>West Tisbury</t>
  </si>
  <si>
    <t>Yarmouth</t>
  </si>
  <si>
    <t>Guidance counselor</t>
  </si>
  <si>
    <t>Media (TV, newspapers, radio)</t>
  </si>
  <si>
    <t>Parents or other family members</t>
  </si>
  <si>
    <t>Teachers</t>
  </si>
  <si>
    <t>Coaches</t>
  </si>
  <si>
    <t>Priest/Minister/Pastor, etc.</t>
  </si>
  <si>
    <t>Principal or other administrators</t>
  </si>
  <si>
    <t>YouTube</t>
  </si>
  <si>
    <t>Make lots of money</t>
  </si>
  <si>
    <t>Get a job that requires a college education</t>
  </si>
  <si>
    <t>Start working without having to take more classes</t>
  </si>
  <si>
    <t>Have a job that I enjoy</t>
  </si>
  <si>
    <t>Travel with my job</t>
  </si>
  <si>
    <t>Be my own boss</t>
  </si>
  <si>
    <t>Work outside or with nature</t>
  </si>
  <si>
    <t>Have good work-life balance</t>
  </si>
  <si>
    <t>Build or create things</t>
  </si>
  <si>
    <t>Flexible hours</t>
  </si>
  <si>
    <t>Ability to work at home</t>
  </si>
  <si>
    <t>Work with other people</t>
  </si>
  <si>
    <t>Start my own business</t>
  </si>
  <si>
    <t>Help other people</t>
  </si>
  <si>
    <t>Work on something that's important to me</t>
  </si>
  <si>
    <t>Work on something that's important to the world</t>
  </si>
  <si>
    <t>Have an easy job</t>
  </si>
  <si>
    <t>Have a job I can stay in for a long time</t>
  </si>
  <si>
    <t>Stay and work in the region</t>
  </si>
  <si>
    <t>I don't know</t>
  </si>
  <si>
    <t>Leave the region to work or to go to school</t>
  </si>
  <si>
    <t>Stay around the region to work or go to school</t>
  </si>
  <si>
    <t>I'm still unsure what I will do</t>
  </si>
  <si>
    <t>Yes</t>
  </si>
  <si>
    <t>No</t>
  </si>
  <si>
    <t>I haven’t thought about my future job yet</t>
  </si>
  <si>
    <t>I’m not interested in jobs related to the water</t>
  </si>
  <si>
    <t>Just don’t like the water</t>
  </si>
  <si>
    <t>Don’t know why</t>
  </si>
  <si>
    <t>1.) What grade are you in?</t>
  </si>
  <si>
    <t>2.) What is your gender?</t>
  </si>
  <si>
    <t>3.) Where do you live? (Please select one town from the from the drop-down menu)</t>
  </si>
  <si>
    <t>4.) What is the name of your school?</t>
  </si>
  <si>
    <t xml:space="preserve">Includes partially completed surveys. </t>
  </si>
  <si>
    <t xml:space="preserve"> </t>
  </si>
  <si>
    <t>(This data can be found from the participation rate calculations email previously)</t>
  </si>
  <si>
    <t>Standard Dev.</t>
  </si>
  <si>
    <t>Variance</t>
  </si>
  <si>
    <t>Graduate from a 2-year college</t>
  </si>
  <si>
    <t>Attend a vocational technical high school</t>
  </si>
  <si>
    <t>Carver</t>
  </si>
  <si>
    <t>Marion</t>
  </si>
  <si>
    <t>Mattapoisett</t>
  </si>
  <si>
    <t>Middleborough</t>
  </si>
  <si>
    <t>Rochester</t>
  </si>
  <si>
    <t>I don't see my town here (please write in)</t>
  </si>
  <si>
    <t>5.) Regarding how you feel about your town, please select whether you agree or disagree with each of the statements below.</t>
  </si>
  <si>
    <t>My town will always be special to me, but I do not see a future for myself here.</t>
  </si>
  <si>
    <t>I plan to leave my town after high school for college or some other reason, but I can see myself coming back to live and work here someday.</t>
  </si>
  <si>
    <t>7.) Have you ever discussed future job or career options with your parents or guardians?</t>
  </si>
  <si>
    <t xml:space="preserve">  Yes</t>
  </si>
  <si>
    <t xml:space="preserve">  No</t>
  </si>
  <si>
    <t xml:space="preserve">  Not Sure</t>
  </si>
  <si>
    <t xml:space="preserve">8a.) What jobs or careers in the region did you talk about? </t>
  </si>
  <si>
    <t>Percentage</t>
  </si>
  <si>
    <t>Count (n)</t>
  </si>
  <si>
    <t>9.) What do you think are some of the best ways to get ideas about your future goals and job choices? You may choose more than one.</t>
  </si>
  <si>
    <t>10.) Please answer whether you agree or disagree with each of the following statements:</t>
  </si>
  <si>
    <t xml:space="preserve">"To get the job I want, I think that I will need to...” </t>
  </si>
  <si>
    <t>Graduate from high school</t>
  </si>
  <si>
    <t>11.) When you think about your future job, what is most important to you? You can select as many answers as you'd like.</t>
  </si>
  <si>
    <t xml:space="preserve">11a.) Of the choices you made in the previous question about your future job, please select the ONE that is the most important to you. </t>
  </si>
  <si>
    <t>12.) After I finish high school, I would like to:</t>
  </si>
  <si>
    <t>13.) What do you think you will do once you finish high school?</t>
  </si>
  <si>
    <t>16.) Have you ever thought that you might want a job or career related to the water?</t>
  </si>
  <si>
    <t>16a.) What are some of the reasons you wouldn’t want a job or career related to the water?</t>
  </si>
  <si>
    <t>I wouldn't want to live anwhere else</t>
  </si>
  <si>
    <t>Agree</t>
  </si>
  <si>
    <t>Disagree</t>
  </si>
  <si>
    <t>Not Sure</t>
  </si>
  <si>
    <t xml:space="preserve">I can see why people like this place, but I feel no special attachment to it. </t>
  </si>
  <si>
    <t>Graduate from a 4-year college or university</t>
  </si>
  <si>
    <t>8.) (if yes) Did this include conversations about jobs and careers that are available in the region (that is, Cape Cod, the Islands, Plymouth, and Wareham)?</t>
  </si>
  <si>
    <t>Barnstable High School</t>
  </si>
  <si>
    <t>Barnstable Intermediate School</t>
  </si>
  <si>
    <t>Bourne High School</t>
  </si>
  <si>
    <t>Bourne Middle School</t>
  </si>
  <si>
    <t>Bridgeview Montessori School</t>
  </si>
  <si>
    <t>Cape Cod Academy</t>
  </si>
  <si>
    <t>Cape Cod Lighthouse Charter School</t>
  </si>
  <si>
    <t>Cape Cod Regional Technical School</t>
  </si>
  <si>
    <t>Cyrus Pierce Middle School</t>
  </si>
  <si>
    <t>Dennis-Yarmouth Regional High School</t>
  </si>
  <si>
    <t>Edgartown School</t>
  </si>
  <si>
    <t>Falmouth Academy</t>
  </si>
  <si>
    <t>Falmouth High School</t>
  </si>
  <si>
    <t>Martha's Vineyard Public Charter School</t>
  </si>
  <si>
    <t>Martha's Vineyard Regional High School</t>
  </si>
  <si>
    <t>Mashpee Middle-High School</t>
  </si>
  <si>
    <t>Mattacheese Middle School</t>
  </si>
  <si>
    <t>Monomoy Regional High School</t>
  </si>
  <si>
    <t>Monomoy Regional Middle School</t>
  </si>
  <si>
    <t>Morse Pond Middle School</t>
  </si>
  <si>
    <t>Nantucket High School</t>
  </si>
  <si>
    <t>Nauset Regional High School</t>
  </si>
  <si>
    <t>Nauset Regional Middle School</t>
  </si>
  <si>
    <t>New Testament Christian School</t>
  </si>
  <si>
    <t>Oak Ridge School</t>
  </si>
  <si>
    <t>Plymouth Community Intermediate School</t>
  </si>
  <si>
    <t>Plymouth North High School</t>
  </si>
  <si>
    <t>Plymouth South High School</t>
  </si>
  <si>
    <t>Plymouth South Middle School</t>
  </si>
  <si>
    <t>Provincetown School</t>
  </si>
  <si>
    <t>Quashnet School</t>
  </si>
  <si>
    <t>Rising Tide Public Charter School</t>
  </si>
  <si>
    <t>Saint Francis Xavier Preparatory School</t>
  </si>
  <si>
    <t>Saint John Paul II High School</t>
  </si>
  <si>
    <t>Saint Pius X School</t>
  </si>
  <si>
    <t>Sandwich Middle-High School</t>
  </si>
  <si>
    <t>Sandwich STEM Academy</t>
  </si>
  <si>
    <t>Sturgis Charter Public School</t>
  </si>
  <si>
    <t>Tisbury School</t>
  </si>
  <si>
    <t>Trinity Christian Academy</t>
  </si>
  <si>
    <t>Upper Cape Vocational Tech School</t>
  </si>
  <si>
    <t>Veritas Academy</t>
  </si>
  <si>
    <t>Waldorf School of Cape Cod</t>
  </si>
  <si>
    <t>I don't see my school here (please write in below)</t>
  </si>
  <si>
    <t>Wikipedia</t>
  </si>
  <si>
    <t>Do an internship/apprenticeship</t>
  </si>
  <si>
    <t>Go to a 2-year college</t>
  </si>
  <si>
    <t>Go to a 4-year college or university</t>
  </si>
  <si>
    <t>Get a job right away</t>
  </si>
  <si>
    <t>Do something else (like travel, volunteer work)</t>
  </si>
  <si>
    <t>I don’t know</t>
  </si>
  <si>
    <t>I’m not aware of jobs related to the water</t>
  </si>
  <si>
    <t>Lawrence Middle School</t>
  </si>
  <si>
    <t>6.) What job or career are you most interested in doing when you're older, that is, after you graduate high school or college?</t>
  </si>
  <si>
    <t>insert word cloud here</t>
  </si>
  <si>
    <t>17.) What do you think schools can do to better prepare students for possible careers in the Blue Economy? Please write in your response below. </t>
  </si>
  <si>
    <t>14. What subjects do you think will best prepare you for your future job? These might be subjects that your school currently offers, but also subjects that your school does not offer. Write in as many subjects as you'd like. Please be sure to separate them with commas.</t>
  </si>
  <si>
    <t>15. What word or phrase do you think of when you hear the term “Blue Economy”?</t>
  </si>
  <si>
    <t>Social Media</t>
  </si>
  <si>
    <t>Pamphlets/printed info from school</t>
  </si>
  <si>
    <t>I don't see my school here</t>
  </si>
  <si>
    <t>Friends/classmates</t>
  </si>
  <si>
    <t>Website about jobs/careers/colleges</t>
  </si>
  <si>
    <t>Career days/career fairs at school</t>
  </si>
  <si>
    <t>Do something else ( travel, volunteer)</t>
  </si>
  <si>
    <t>Cape Cod Blue Economy Project Grades 6-9 Survey Response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</si>
</sst>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0"/>
      <name val="Arial"/>
      <family val="2"/>
    </font>
    <font>
      <sz val="11"/>
      <color theme="1"/>
      <name val="Calibri"/>
      <family val="2"/>
      <scheme val="minor"/>
    </font>
    <font>
      <b/>
      <sz val="10"/>
      <name val="Calibri"/>
      <family val="2"/>
      <scheme val="minor"/>
    </font>
    <font>
      <sz val="10"/>
      <name val="Calibri"/>
      <family val="2"/>
      <scheme val="minor"/>
    </font>
    <font>
      <i/>
      <sz val="10"/>
      <name val="Calibri"/>
      <family val="2"/>
      <scheme val="minor"/>
    </font>
    <font>
      <sz val="10"/>
      <name val="Arial"/>
      <family val="2"/>
    </font>
    <font>
      <sz val="11"/>
      <color indexed="8"/>
      <name val="Calibri"/>
      <family val="2"/>
      <scheme val="minor"/>
    </font>
    <font>
      <b/>
      <sz val="10"/>
      <name val="Calibri"/>
      <family val="2"/>
    </font>
    <font>
      <sz val="12"/>
      <color rgb="FFFF0000"/>
      <name val="Calibri"/>
      <family val="2"/>
      <scheme val="minor"/>
    </font>
    <font>
      <b/>
      <sz val="14"/>
      <color theme="0"/>
      <name val="Calibri"/>
      <family val="2"/>
      <scheme val="minor"/>
    </font>
    <font>
      <sz val="10"/>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70C0"/>
        <bgColor indexed="64"/>
      </patternFill>
    </fill>
  </fills>
  <borders count="5">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45">
    <xf numFmtId="0" fontId="0" fillId="0" borderId="0">
      <alignment vertical="center"/>
    </xf>
    <xf numFmtId="9"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2">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0" fillId="2" borderId="0" xfId="0" applyFill="1">
      <alignment vertical="center"/>
    </xf>
    <xf numFmtId="0" fontId="3" fillId="2" borderId="0" xfId="0" applyFont="1" applyFill="1" applyAlignment="1">
      <alignment horizontal="left" vertical="center"/>
    </xf>
    <xf numFmtId="9" fontId="3" fillId="2" borderId="0" xfId="1" applyNumberFormat="1" applyFont="1" applyFill="1" applyAlignment="1">
      <alignment vertical="center"/>
    </xf>
    <xf numFmtId="9" fontId="3" fillId="2" borderId="0" xfId="1" applyFont="1" applyFill="1" applyAlignment="1">
      <alignment vertical="center"/>
    </xf>
    <xf numFmtId="0" fontId="3" fillId="2" borderId="1" xfId="0" applyFont="1" applyFill="1" applyBorder="1">
      <alignment vertical="center"/>
    </xf>
    <xf numFmtId="0" fontId="3" fillId="0" borderId="1" xfId="0" applyFont="1" applyFill="1" applyBorder="1">
      <alignment vertical="center"/>
    </xf>
    <xf numFmtId="0" fontId="2" fillId="0" borderId="1" xfId="0" applyFont="1" applyFill="1" applyBorder="1">
      <alignment vertical="center"/>
    </xf>
    <xf numFmtId="0" fontId="3" fillId="0" borderId="1" xfId="0" applyFont="1" applyFill="1" applyBorder="1" applyAlignment="1">
      <alignment horizontal="left" vertical="center" indent="1"/>
    </xf>
    <xf numFmtId="9"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2" fontId="3" fillId="0" borderId="1" xfId="0" applyNumberFormat="1" applyFont="1" applyFill="1" applyBorder="1">
      <alignment vertical="center"/>
    </xf>
    <xf numFmtId="0" fontId="4" fillId="0" borderId="1" xfId="0" applyFont="1" applyFill="1" applyBorder="1">
      <alignment vertical="center"/>
    </xf>
    <xf numFmtId="9" fontId="3" fillId="0" borderId="1" xfId="1" applyFont="1" applyFill="1" applyBorder="1" applyAlignment="1">
      <alignment horizontal="center" vertical="center"/>
    </xf>
    <xf numFmtId="9" fontId="3" fillId="0" borderId="1" xfId="1" applyFont="1" applyFill="1" applyBorder="1" applyAlignment="1">
      <alignment vertical="center"/>
    </xf>
    <xf numFmtId="9" fontId="3" fillId="0" borderId="1" xfId="0" applyNumberFormat="1" applyFont="1" applyFill="1" applyBorder="1">
      <alignment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justify" vertical="center"/>
    </xf>
    <xf numFmtId="10" fontId="3" fillId="0" borderId="1" xfId="2" applyNumberFormat="1" applyFont="1" applyFill="1" applyBorder="1"/>
    <xf numFmtId="0" fontId="3" fillId="0" borderId="1" xfId="2" applyFont="1" applyFill="1" applyBorder="1"/>
    <xf numFmtId="2" fontId="3" fillId="0" borderId="1" xfId="2" applyNumberFormat="1" applyFont="1" applyFill="1" applyBorder="1"/>
    <xf numFmtId="0" fontId="3" fillId="0" borderId="1" xfId="2" applyFont="1" applyFill="1" applyBorder="1" applyAlignment="1">
      <alignment indent="2"/>
    </xf>
    <xf numFmtId="10" fontId="3" fillId="0" borderId="1" xfId="0" applyNumberFormat="1" applyFont="1" applyFill="1" applyBorder="1" applyAlignment="1"/>
    <xf numFmtId="0" fontId="3" fillId="0" borderId="1" xfId="0" applyFont="1" applyFill="1" applyBorder="1" applyAlignment="1"/>
    <xf numFmtId="2" fontId="3" fillId="0" borderId="1" xfId="0" applyNumberFormat="1" applyFont="1" applyFill="1" applyBorder="1" applyAlignment="1"/>
    <xf numFmtId="0" fontId="3" fillId="0" borderId="1" xfId="0" applyFont="1" applyFill="1" applyBorder="1" applyAlignment="1">
      <alignment indent="2"/>
    </xf>
    <xf numFmtId="9" fontId="3" fillId="0" borderId="1" xfId="0" applyNumberFormat="1" applyFont="1" applyFill="1" applyBorder="1" applyAlignment="1">
      <alignment horizontal="right" vertical="center"/>
    </xf>
    <xf numFmtId="9" fontId="3" fillId="0" borderId="1" xfId="1" applyFont="1" applyFill="1" applyBorder="1" applyAlignment="1">
      <alignment horizontal="right" vertical="center"/>
    </xf>
    <xf numFmtId="164" fontId="3" fillId="0" borderId="1" xfId="0" applyNumberFormat="1" applyFont="1" applyFill="1" applyBorder="1" applyAlignment="1"/>
    <xf numFmtId="164" fontId="3" fillId="0" borderId="1" xfId="0" applyNumberFormat="1" applyFont="1" applyFill="1" applyBorder="1">
      <alignment vertical="center"/>
    </xf>
    <xf numFmtId="10" fontId="3" fillId="2" borderId="1" xfId="1" applyNumberFormat="1" applyFont="1" applyFill="1" applyBorder="1" applyAlignment="1">
      <alignment vertical="center"/>
    </xf>
    <xf numFmtId="10" fontId="3" fillId="0" borderId="0" xfId="2" applyNumberFormat="1" applyFont="1" applyFill="1" applyBorder="1"/>
    <xf numFmtId="0" fontId="3" fillId="0" borderId="0" xfId="2" applyFont="1" applyFill="1" applyBorder="1"/>
    <xf numFmtId="0" fontId="3" fillId="0" borderId="1" xfId="0" applyFont="1" applyFill="1" applyBorder="1" applyAlignment="1">
      <alignment horizontal="right" vertical="center"/>
    </xf>
    <xf numFmtId="9" fontId="3" fillId="0" borderId="1" xfId="0" applyNumberFormat="1" applyFont="1" applyFill="1" applyBorder="1" applyAlignment="1"/>
    <xf numFmtId="0" fontId="2" fillId="0" borderId="0" xfId="0" applyFont="1">
      <alignment vertical="center"/>
    </xf>
    <xf numFmtId="0" fontId="7" fillId="0" borderId="0" xfId="0" applyFont="1" applyAlignment="1"/>
    <xf numFmtId="9" fontId="3" fillId="0" borderId="1" xfId="2" applyNumberFormat="1" applyFont="1" applyFill="1" applyBorder="1"/>
    <xf numFmtId="164" fontId="3" fillId="0" borderId="1" xfId="2" applyNumberFormat="1" applyFont="1" applyFill="1" applyBorder="1"/>
    <xf numFmtId="164" fontId="3" fillId="2" borderId="1" xfId="1" applyNumberFormat="1" applyFont="1" applyFill="1" applyBorder="1" applyAlignment="1">
      <alignment vertical="center"/>
    </xf>
    <xf numFmtId="164" fontId="3" fillId="0" borderId="0" xfId="2" applyNumberFormat="1" applyFont="1" applyFill="1" applyBorder="1"/>
    <xf numFmtId="164" fontId="3" fillId="0" borderId="1" xfId="1" applyNumberFormat="1" applyFont="1" applyFill="1" applyBorder="1" applyAlignment="1">
      <alignment horizontal="center" vertical="center"/>
    </xf>
    <xf numFmtId="0" fontId="8" fillId="0" borderId="1" xfId="0" applyFont="1" applyFill="1" applyBorder="1">
      <alignment vertical="center"/>
    </xf>
    <xf numFmtId="0" fontId="3" fillId="0" borderId="3" xfId="0" applyFont="1" applyFill="1" applyBorder="1" applyAlignment="1"/>
    <xf numFmtId="0" fontId="3" fillId="0" borderId="2" xfId="0" applyFont="1" applyFill="1" applyBorder="1" applyAlignment="1">
      <alignment indent="2"/>
    </xf>
    <xf numFmtId="0" fontId="3" fillId="0" borderId="1" xfId="0" applyFont="1" applyFill="1" applyBorder="1" applyAlignment="1">
      <alignment horizontal="left" vertical="center"/>
    </xf>
    <xf numFmtId="0" fontId="3" fillId="0" borderId="4" xfId="0" applyFont="1" applyFill="1" applyBorder="1" applyAlignment="1">
      <alignment horizontal="right" vertical="center"/>
    </xf>
    <xf numFmtId="0" fontId="9" fillId="3" borderId="0" xfId="0" applyFont="1" applyFill="1">
      <alignment vertical="center"/>
    </xf>
    <xf numFmtId="0" fontId="10" fillId="3" borderId="0" xfId="0" applyFont="1" applyFill="1">
      <alignment vertical="center"/>
    </xf>
  </cellXfs>
  <cellStyles count="45">
    <cellStyle name="Normal" xfId="0" builtinId="0"/>
    <cellStyle name="Normal 2" xfId="2" xr:uid="{00000000-0005-0000-0000-000001000000}"/>
    <cellStyle name="Normal 3" xfId="3" xr:uid="{00000000-0005-0000-0000-000002000000}"/>
    <cellStyle name="Percent" xfId="1" builtinId="5"/>
    <cellStyle name="style1559230752173" xfId="4" xr:uid="{00000000-0005-0000-0000-000004000000}"/>
    <cellStyle name="style1559230752298" xfId="5" xr:uid="{00000000-0005-0000-0000-000005000000}"/>
    <cellStyle name="style1559230752399" xfId="6" xr:uid="{00000000-0005-0000-0000-000006000000}"/>
    <cellStyle name="style1559230752495" xfId="7" xr:uid="{00000000-0005-0000-0000-000007000000}"/>
    <cellStyle name="style1559230752594" xfId="8" xr:uid="{00000000-0005-0000-0000-000008000000}"/>
    <cellStyle name="style1559230752703" xfId="9" xr:uid="{00000000-0005-0000-0000-000009000000}"/>
    <cellStyle name="style1559230752809" xfId="10" xr:uid="{00000000-0005-0000-0000-00000A000000}"/>
    <cellStyle name="style1559230752944" xfId="11" xr:uid="{00000000-0005-0000-0000-00000B000000}"/>
    <cellStyle name="style1559230753042" xfId="12" xr:uid="{00000000-0005-0000-0000-00000C000000}"/>
    <cellStyle name="style1559230753142" xfId="13" xr:uid="{00000000-0005-0000-0000-00000D000000}"/>
    <cellStyle name="style1559230753250" xfId="14" xr:uid="{00000000-0005-0000-0000-00000E000000}"/>
    <cellStyle name="style1559230753351" xfId="15" xr:uid="{00000000-0005-0000-0000-00000F000000}"/>
    <cellStyle name="style1559230753454" xfId="16" xr:uid="{00000000-0005-0000-0000-000010000000}"/>
    <cellStyle name="style1559230753554" xfId="17" xr:uid="{00000000-0005-0000-0000-000011000000}"/>
    <cellStyle name="style1559230753653" xfId="18" xr:uid="{00000000-0005-0000-0000-000012000000}"/>
    <cellStyle name="style1559230753721" xfId="19" xr:uid="{00000000-0005-0000-0000-000013000000}"/>
    <cellStyle name="style1559230753795" xfId="20" xr:uid="{00000000-0005-0000-0000-000014000000}"/>
    <cellStyle name="style1559230753899" xfId="21" xr:uid="{00000000-0005-0000-0000-000015000000}"/>
    <cellStyle name="style1559230754007" xfId="22" xr:uid="{00000000-0005-0000-0000-000016000000}"/>
    <cellStyle name="style1559230754104" xfId="23" xr:uid="{00000000-0005-0000-0000-000017000000}"/>
    <cellStyle name="style1559230754196" xfId="24" xr:uid="{00000000-0005-0000-0000-000018000000}"/>
    <cellStyle name="style1559230754307" xfId="25" xr:uid="{00000000-0005-0000-0000-000019000000}"/>
    <cellStyle name="style1559230754414" xfId="26" xr:uid="{00000000-0005-0000-0000-00001A000000}"/>
    <cellStyle name="style1559230754533" xfId="27" xr:uid="{00000000-0005-0000-0000-00001B000000}"/>
    <cellStyle name="style1559230754638" xfId="28" xr:uid="{00000000-0005-0000-0000-00001C000000}"/>
    <cellStyle name="style1559230754743" xfId="29" xr:uid="{00000000-0005-0000-0000-00001D000000}"/>
    <cellStyle name="style1559230754875" xfId="30" xr:uid="{00000000-0005-0000-0000-00001E000000}"/>
    <cellStyle name="style1559230754988" xfId="31" xr:uid="{00000000-0005-0000-0000-00001F000000}"/>
    <cellStyle name="style1559230755085" xfId="32" xr:uid="{00000000-0005-0000-0000-000020000000}"/>
    <cellStyle name="style1559230755193" xfId="33" xr:uid="{00000000-0005-0000-0000-000021000000}"/>
    <cellStyle name="style1559230755293" xfId="34" xr:uid="{00000000-0005-0000-0000-000022000000}"/>
    <cellStyle name="style1559230755374" xfId="35" xr:uid="{00000000-0005-0000-0000-000023000000}"/>
    <cellStyle name="style1559230755447" xfId="36" xr:uid="{00000000-0005-0000-0000-000024000000}"/>
    <cellStyle name="style1559230755516" xfId="37" xr:uid="{00000000-0005-0000-0000-000025000000}"/>
    <cellStyle name="style1559230755605" xfId="38" xr:uid="{00000000-0005-0000-0000-000026000000}"/>
    <cellStyle name="style1559230755695" xfId="39" xr:uid="{00000000-0005-0000-0000-000027000000}"/>
    <cellStyle name="style1559230755787" xfId="40" xr:uid="{00000000-0005-0000-0000-000028000000}"/>
    <cellStyle name="style1559230755860" xfId="41" xr:uid="{00000000-0005-0000-0000-000029000000}"/>
    <cellStyle name="style1559230755935" xfId="42" xr:uid="{00000000-0005-0000-0000-00002A000000}"/>
    <cellStyle name="style1559230756005" xfId="43" xr:uid="{00000000-0005-0000-0000-00002B000000}"/>
    <cellStyle name="style1559230756079" xfId="44" xr:uid="{00000000-0005-0000-0000-00002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917549549907538"/>
          <c:y val="5.272621956738166E-2"/>
          <c:w val="0.52230884108432796"/>
          <c:h val="0.91365444836636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E97A-4FF9-A701-6C89319A23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E97A-4FF9-A701-6C89319A23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E97A-4FF9-A701-6C89319A23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E97A-4FF9-A701-6C89319A236A}"/>
              </c:ext>
            </c:extLst>
          </c:dPt>
          <c:dLbls>
            <c:dLbl>
              <c:idx val="1"/>
              <c:layout>
                <c:manualLayout>
                  <c:x val="2.0853700413194728E-2"/>
                  <c:y val="-3.222094361334867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7A-4FF9-A701-6C89319A23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'All Data +Wordclouds'!$A$9:$A$12</c:f>
              <c:strCache>
                <c:ptCount val="4"/>
                <c:pt idx="0">
                  <c:v>6th</c:v>
                </c:pt>
                <c:pt idx="1">
                  <c:v>7th</c:v>
                </c:pt>
                <c:pt idx="2">
                  <c:v>8th</c:v>
                </c:pt>
                <c:pt idx="3">
                  <c:v>9th</c:v>
                </c:pt>
              </c:strCache>
            </c:strRef>
          </c:cat>
          <c:val>
            <c:numRef>
              <c:f>'All Data +Wordclouds'!$B$9:$B$12</c:f>
              <c:numCache>
                <c:formatCode>0.0%</c:formatCode>
                <c:ptCount val="4"/>
                <c:pt idx="0">
                  <c:v>0.21024419297200714</c:v>
                </c:pt>
                <c:pt idx="1">
                  <c:v>0.33829660512209647</c:v>
                </c:pt>
                <c:pt idx="2">
                  <c:v>0.34484812388326386</c:v>
                </c:pt>
                <c:pt idx="3">
                  <c:v>0.10661107802263252</c:v>
                </c:pt>
              </c:numCache>
            </c:numRef>
          </c:val>
          <c:extLst>
            <c:ext xmlns:c16="http://schemas.microsoft.com/office/drawing/2014/chart" uri="{C3380CC4-5D6E-409C-BE32-E72D297353CC}">
              <c16:uniqueId val="{00000004-E97A-4FF9-A701-6C89319A236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Data +Wordclouds'!$B$321</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+Wordclouds'!$A$322:$A$327</c:f>
              <c:strCache>
                <c:ptCount val="6"/>
                <c:pt idx="0">
                  <c:v>Go to a 2-year college</c:v>
                </c:pt>
                <c:pt idx="1">
                  <c:v>Go to a 4-year college or university</c:v>
                </c:pt>
                <c:pt idx="2">
                  <c:v>Get a job right away</c:v>
                </c:pt>
                <c:pt idx="3">
                  <c:v>Start my own business</c:v>
                </c:pt>
                <c:pt idx="4">
                  <c:v>Do something else ( travel, volunteer)</c:v>
                </c:pt>
                <c:pt idx="5">
                  <c:v>I don’t know</c:v>
                </c:pt>
              </c:strCache>
            </c:strRef>
          </c:cat>
          <c:val>
            <c:numRef>
              <c:f>'All Data +Wordclouds'!$B$322:$B$327</c:f>
              <c:numCache>
                <c:formatCode>0.0%</c:formatCode>
                <c:ptCount val="6"/>
                <c:pt idx="0">
                  <c:v>8.4756687077022233E-2</c:v>
                </c:pt>
                <c:pt idx="1">
                  <c:v>0.62133419271672574</c:v>
                </c:pt>
                <c:pt idx="2">
                  <c:v>6.5420560747663545E-2</c:v>
                </c:pt>
                <c:pt idx="3">
                  <c:v>2.6426039316790204E-2</c:v>
                </c:pt>
                <c:pt idx="4">
                  <c:v>4.5439896873992913E-2</c:v>
                </c:pt>
                <c:pt idx="5">
                  <c:v>0.15662262326780535</c:v>
                </c:pt>
              </c:numCache>
            </c:numRef>
          </c:val>
          <c:extLst>
            <c:ext xmlns:c16="http://schemas.microsoft.com/office/drawing/2014/chart" uri="{C3380CC4-5D6E-409C-BE32-E72D297353CC}">
              <c16:uniqueId val="{00000000-EC3B-4B2E-A32F-3518DBAF372E}"/>
            </c:ext>
          </c:extLst>
        </c:ser>
        <c:dLbls>
          <c:dLblPos val="outEnd"/>
          <c:showLegendKey val="0"/>
          <c:showVal val="1"/>
          <c:showCatName val="0"/>
          <c:showSerName val="0"/>
          <c:showPercent val="0"/>
          <c:showBubbleSize val="0"/>
        </c:dLbls>
        <c:gapWidth val="75"/>
        <c:axId val="306249784"/>
        <c:axId val="306244208"/>
      </c:barChart>
      <c:catAx>
        <c:axId val="306249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306244208"/>
        <c:crosses val="autoZero"/>
        <c:auto val="1"/>
        <c:lblAlgn val="ctr"/>
        <c:lblOffset val="100"/>
        <c:noMultiLvlLbl val="0"/>
      </c:catAx>
      <c:valAx>
        <c:axId val="30624420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306249784"/>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'All Data +Wordclouds'!$B$336</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1F-4B34-8BC0-3814095E71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01F-4B34-8BC0-3814095E71D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01F-4B34-8BC0-3814095E71D7}"/>
              </c:ext>
            </c:extLst>
          </c:dPt>
          <c:dLbls>
            <c:dLbl>
              <c:idx val="0"/>
              <c:layout>
                <c:manualLayout>
                  <c:x val="9.5645410644636698E-3"/>
                  <c:y val="1.536536594674875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1F-4B34-8BC0-3814095E71D7}"/>
                </c:ext>
              </c:extLst>
            </c:dLbl>
            <c:dLbl>
              <c:idx val="2"/>
              <c:layout>
                <c:manualLayout>
                  <c:x val="-3.6710256513156261E-3"/>
                  <c:y val="-7.04409946649187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1F-4B34-8BC0-3814095E71D7}"/>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showLeaderLines val="0"/>
            <c:extLst>
              <c:ext xmlns:c15="http://schemas.microsoft.com/office/drawing/2012/chart" uri="{CE6537A1-D6FC-4f65-9D91-7224C49458BB}"/>
            </c:extLst>
          </c:dLbls>
          <c:cat>
            <c:strRef>
              <c:f>'All Data +Wordclouds'!$A$337:$A$339</c:f>
              <c:strCache>
                <c:ptCount val="3"/>
                <c:pt idx="0">
                  <c:v>Leave the region to work or to go to school</c:v>
                </c:pt>
                <c:pt idx="1">
                  <c:v>Stay around the region to work or go to school</c:v>
                </c:pt>
                <c:pt idx="2">
                  <c:v>I'm still unsure what I will do</c:v>
                </c:pt>
              </c:strCache>
            </c:strRef>
          </c:cat>
          <c:val>
            <c:numRef>
              <c:f>'All Data +Wordclouds'!$B$337:$B$339</c:f>
              <c:numCache>
                <c:formatCode>0.0%</c:formatCode>
                <c:ptCount val="3"/>
                <c:pt idx="0">
                  <c:v>0.34963010614345447</c:v>
                </c:pt>
                <c:pt idx="1">
                  <c:v>0.23415889353489869</c:v>
                </c:pt>
                <c:pt idx="2">
                  <c:v>0.41621100032164682</c:v>
                </c:pt>
              </c:numCache>
            </c:numRef>
          </c:val>
          <c:extLst>
            <c:ext xmlns:c16="http://schemas.microsoft.com/office/drawing/2014/chart" uri="{C3380CC4-5D6E-409C-BE32-E72D297353CC}">
              <c16:uniqueId val="{00000000-E641-4BE3-9DFF-B4597C4D057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'All Data +Wordclouds'!$B$437</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+Wordclouds'!$A$438:$A$443</c:f>
              <c:strCache>
                <c:ptCount val="6"/>
                <c:pt idx="0">
                  <c:v>I’m not aware of jobs related to the water</c:v>
                </c:pt>
                <c:pt idx="1">
                  <c:v>I haven’t thought about my future job yet</c:v>
                </c:pt>
                <c:pt idx="2">
                  <c:v>Just don’t like the water</c:v>
                </c:pt>
                <c:pt idx="3">
                  <c:v>Other</c:v>
                </c:pt>
                <c:pt idx="4">
                  <c:v>Don’t know why</c:v>
                </c:pt>
                <c:pt idx="5">
                  <c:v>I’m not interested in jobs related to the water</c:v>
                </c:pt>
              </c:strCache>
            </c:strRef>
          </c:cat>
          <c:val>
            <c:numRef>
              <c:f>'All Data +Wordclouds'!$B$438:$B$443</c:f>
              <c:numCache>
                <c:formatCode>0.0%</c:formatCode>
                <c:ptCount val="6"/>
                <c:pt idx="0">
                  <c:v>6.1636556854410204E-2</c:v>
                </c:pt>
                <c:pt idx="1">
                  <c:v>6.6418703506907539E-2</c:v>
                </c:pt>
                <c:pt idx="2">
                  <c:v>6.7481402763018061E-2</c:v>
                </c:pt>
                <c:pt idx="3">
                  <c:v>9.8831030818278431E-2</c:v>
                </c:pt>
                <c:pt idx="4">
                  <c:v>0.13921360255047821</c:v>
                </c:pt>
                <c:pt idx="5">
                  <c:v>0.56641870350690759</c:v>
                </c:pt>
              </c:numCache>
            </c:numRef>
          </c:val>
          <c:extLst>
            <c:ext xmlns:c16="http://schemas.microsoft.com/office/drawing/2014/chart" uri="{C3380CC4-5D6E-409C-BE32-E72D297353CC}">
              <c16:uniqueId val="{00000000-38EB-42A0-8423-21858967AF69}"/>
            </c:ext>
          </c:extLst>
        </c:ser>
        <c:dLbls>
          <c:dLblPos val="outEnd"/>
          <c:showLegendKey val="0"/>
          <c:showVal val="1"/>
          <c:showCatName val="0"/>
          <c:showSerName val="0"/>
          <c:showPercent val="0"/>
          <c:showBubbleSize val="0"/>
        </c:dLbls>
        <c:gapWidth val="75"/>
        <c:axId val="499729520"/>
        <c:axId val="499730832"/>
      </c:barChart>
      <c:catAx>
        <c:axId val="499729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9730832"/>
        <c:crosses val="autoZero"/>
        <c:auto val="1"/>
        <c:lblAlgn val="ctr"/>
        <c:lblOffset val="100"/>
        <c:noMultiLvlLbl val="0"/>
      </c:catAx>
      <c:valAx>
        <c:axId val="49973083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9729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2"/>
              <c:layout>
                <c:manualLayout>
                  <c:x val="1.1742256906157331E-3"/>
                  <c:y val="3.1959092361776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EE-46A8-8245-D315081A93D8}"/>
                </c:ext>
              </c:extLst>
            </c:dLbl>
            <c:dLbl>
              <c:idx val="3"/>
              <c:layout>
                <c:manualLayout>
                  <c:x val="4.69690276246303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EE-46A8-8245-D315081A93D8}"/>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+Wordclouds'!$A$80:$A$112</c:f>
              <c:strCache>
                <c:ptCount val="33"/>
                <c:pt idx="0">
                  <c:v>Lawrence Middle School</c:v>
                </c:pt>
                <c:pt idx="1">
                  <c:v>Barnstable Intermediate School</c:v>
                </c:pt>
                <c:pt idx="2">
                  <c:v>Barnstable High School</c:v>
                </c:pt>
                <c:pt idx="3">
                  <c:v>Sandwich STEM Academy</c:v>
                </c:pt>
                <c:pt idx="4">
                  <c:v>Bourne Middle School</c:v>
                </c:pt>
                <c:pt idx="5">
                  <c:v>Mattacheese Middle School</c:v>
                </c:pt>
                <c:pt idx="6">
                  <c:v>Monomoy Regional Middle School</c:v>
                </c:pt>
                <c:pt idx="7">
                  <c:v>Mashpee Middle-High School</c:v>
                </c:pt>
                <c:pt idx="8">
                  <c:v>Dennis-Yarmouth Regional High School</c:v>
                </c:pt>
                <c:pt idx="9">
                  <c:v>Quashnet School</c:v>
                </c:pt>
                <c:pt idx="10">
                  <c:v>Oak Bluffs</c:v>
                </c:pt>
                <c:pt idx="11">
                  <c:v>Sandwich Middle-High School</c:v>
                </c:pt>
                <c:pt idx="12">
                  <c:v>Bourne High School</c:v>
                </c:pt>
                <c:pt idx="13">
                  <c:v>Nauset Regional High School</c:v>
                </c:pt>
                <c:pt idx="14">
                  <c:v>Provincetown School</c:v>
                </c:pt>
                <c:pt idx="15">
                  <c:v>I don't see my school here</c:v>
                </c:pt>
                <c:pt idx="16">
                  <c:v>Martha's Vineyard Public Charter School</c:v>
                </c:pt>
                <c:pt idx="17">
                  <c:v>Falmouth High School</c:v>
                </c:pt>
                <c:pt idx="18">
                  <c:v>Falmouth Academy</c:v>
                </c:pt>
                <c:pt idx="19">
                  <c:v>Cape Cod Academy</c:v>
                </c:pt>
                <c:pt idx="20">
                  <c:v>Edgartown School</c:v>
                </c:pt>
                <c:pt idx="21">
                  <c:v>Monomoy Regional High School</c:v>
                </c:pt>
                <c:pt idx="22">
                  <c:v>Oak Ridge School</c:v>
                </c:pt>
                <c:pt idx="23">
                  <c:v>Bridgeview Montessori School</c:v>
                </c:pt>
                <c:pt idx="24">
                  <c:v>Cape Cod Lighthouse Charter School</c:v>
                </c:pt>
                <c:pt idx="25">
                  <c:v>Martha's Vineyard Regional High School</c:v>
                </c:pt>
                <c:pt idx="26">
                  <c:v>Nantucket High School</c:v>
                </c:pt>
                <c:pt idx="27">
                  <c:v>Nauset Regional Middle School</c:v>
                </c:pt>
                <c:pt idx="28">
                  <c:v>New Testament Christian School</c:v>
                </c:pt>
                <c:pt idx="29">
                  <c:v>Tisbury School</c:v>
                </c:pt>
                <c:pt idx="30">
                  <c:v>Upper Cape Vocational Tech School</c:v>
                </c:pt>
                <c:pt idx="31">
                  <c:v>Veritas Academy</c:v>
                </c:pt>
                <c:pt idx="32">
                  <c:v>West Tisbury</c:v>
                </c:pt>
              </c:strCache>
            </c:strRef>
          </c:cat>
          <c:val>
            <c:numRef>
              <c:f>'All Data +Wordclouds'!$B$80:$B$112</c:f>
              <c:numCache>
                <c:formatCode>0.0%</c:formatCode>
                <c:ptCount val="33"/>
                <c:pt idx="0">
                  <c:v>0.1470415934</c:v>
                </c:pt>
                <c:pt idx="1">
                  <c:v>0.12272993555946105</c:v>
                </c:pt>
                <c:pt idx="2">
                  <c:v>0.12155828939660222</c:v>
                </c:pt>
                <c:pt idx="3">
                  <c:v>0.12038664323374342</c:v>
                </c:pt>
                <c:pt idx="4">
                  <c:v>0.10427650849443468</c:v>
                </c:pt>
                <c:pt idx="5">
                  <c:v>7.7914469830111313E-2</c:v>
                </c:pt>
                <c:pt idx="6">
                  <c:v>6.8541300527240778E-2</c:v>
                </c:pt>
                <c:pt idx="7">
                  <c:v>4.9502050380785E-2</c:v>
                </c:pt>
                <c:pt idx="8">
                  <c:v>4.3643819566490917E-2</c:v>
                </c:pt>
                <c:pt idx="9">
                  <c:v>3.9543057996485061E-2</c:v>
                </c:pt>
                <c:pt idx="10">
                  <c:v>2.8705330990041009E-2</c:v>
                </c:pt>
                <c:pt idx="11">
                  <c:v>1.8160515524311659E-2</c:v>
                </c:pt>
                <c:pt idx="12">
                  <c:v>1.7867603983596953E-2</c:v>
                </c:pt>
                <c:pt idx="13">
                  <c:v>1.4059753954305799E-2</c:v>
                </c:pt>
                <c:pt idx="14">
                  <c:v>8.49443468072642E-3</c:v>
                </c:pt>
                <c:pt idx="15">
                  <c:v>6.1511424000000002E-3</c:v>
                </c:pt>
                <c:pt idx="16">
                  <c:v>3.5149384885764497E-3</c:v>
                </c:pt>
                <c:pt idx="17">
                  <c:v>2.6362038664323401E-3</c:v>
                </c:pt>
                <c:pt idx="18">
                  <c:v>8.7873462214411199E-4</c:v>
                </c:pt>
                <c:pt idx="19">
                  <c:v>5.8582308142940832E-4</c:v>
                </c:pt>
                <c:pt idx="20">
                  <c:v>5.8582308142940832E-4</c:v>
                </c:pt>
                <c:pt idx="21">
                  <c:v>5.8582308142940832E-4</c:v>
                </c:pt>
                <c:pt idx="22">
                  <c:v>5.8582308142940832E-4</c:v>
                </c:pt>
                <c:pt idx="23" formatCode="0.00%">
                  <c:v>2.9291154071470416E-4</c:v>
                </c:pt>
                <c:pt idx="24" formatCode="0.00%">
                  <c:v>2.9291154071470416E-4</c:v>
                </c:pt>
                <c:pt idx="25" formatCode="0.00%">
                  <c:v>2.9291154071470416E-4</c:v>
                </c:pt>
                <c:pt idx="26" formatCode="0.00%">
                  <c:v>2.9291154071470416E-4</c:v>
                </c:pt>
                <c:pt idx="27" formatCode="0.00%">
                  <c:v>2.9291154071470416E-4</c:v>
                </c:pt>
                <c:pt idx="28" formatCode="0.00%">
                  <c:v>2.9291154071470416E-4</c:v>
                </c:pt>
                <c:pt idx="29" formatCode="0.00%">
                  <c:v>2.9291154071470416E-4</c:v>
                </c:pt>
                <c:pt idx="30" formatCode="0.00%">
                  <c:v>2.9291154071470416E-4</c:v>
                </c:pt>
                <c:pt idx="31" formatCode="0.00%">
                  <c:v>2.9291154071470416E-4</c:v>
                </c:pt>
                <c:pt idx="32" formatCode="0.00%">
                  <c:v>2.9291154071470416E-4</c:v>
                </c:pt>
              </c:numCache>
            </c:numRef>
          </c:val>
          <c:extLst>
            <c:ext xmlns:c16="http://schemas.microsoft.com/office/drawing/2014/chart" uri="{C3380CC4-5D6E-409C-BE32-E72D297353CC}">
              <c16:uniqueId val="{00000000-CA40-4247-BCA8-C10D3F46FE47}"/>
            </c:ext>
          </c:extLst>
        </c:ser>
        <c:dLbls>
          <c:dLblPos val="outEnd"/>
          <c:showLegendKey val="0"/>
          <c:showVal val="1"/>
          <c:showCatName val="0"/>
          <c:showSerName val="0"/>
          <c:showPercent val="0"/>
          <c:showBubbleSize val="0"/>
        </c:dLbls>
        <c:gapWidth val="75"/>
        <c:axId val="425772920"/>
        <c:axId val="425770296"/>
      </c:barChart>
      <c:catAx>
        <c:axId val="425772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770296"/>
        <c:crosses val="autoZero"/>
        <c:auto val="1"/>
        <c:lblAlgn val="ctr"/>
        <c:lblOffset val="100"/>
        <c:noMultiLvlLbl val="0"/>
      </c:catAx>
      <c:valAx>
        <c:axId val="425770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772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+Wordclouds'!$A$293:$A$312</c:f>
              <c:strCache>
                <c:ptCount val="20"/>
                <c:pt idx="0">
                  <c:v>Have a job that I enjoy</c:v>
                </c:pt>
                <c:pt idx="1">
                  <c:v>Make lots of money</c:v>
                </c:pt>
                <c:pt idx="2">
                  <c:v>Help other people</c:v>
                </c:pt>
                <c:pt idx="3">
                  <c:v>Have good work-life balance</c:v>
                </c:pt>
                <c:pt idx="4">
                  <c:v>Work on something that's important to me</c:v>
                </c:pt>
                <c:pt idx="5">
                  <c:v>Work on something that's important to the world</c:v>
                </c:pt>
                <c:pt idx="6">
                  <c:v>Travel with my job</c:v>
                </c:pt>
                <c:pt idx="7">
                  <c:v>Have a job I can stay in for a long time</c:v>
                </c:pt>
                <c:pt idx="8">
                  <c:v>Start my own business</c:v>
                </c:pt>
                <c:pt idx="9">
                  <c:v>I don't know</c:v>
                </c:pt>
                <c:pt idx="10">
                  <c:v>Build or create things</c:v>
                </c:pt>
                <c:pt idx="11">
                  <c:v>Get a job that requires a college education</c:v>
                </c:pt>
                <c:pt idx="12">
                  <c:v>Work outside or with nature</c:v>
                </c:pt>
                <c:pt idx="13">
                  <c:v>Flexible hours</c:v>
                </c:pt>
                <c:pt idx="14">
                  <c:v>Work with other people</c:v>
                </c:pt>
                <c:pt idx="15">
                  <c:v>Be my own boss</c:v>
                </c:pt>
                <c:pt idx="16">
                  <c:v>Ability to work at home</c:v>
                </c:pt>
                <c:pt idx="17">
                  <c:v>Have an easy job</c:v>
                </c:pt>
                <c:pt idx="18">
                  <c:v>Stay and work in the region</c:v>
                </c:pt>
                <c:pt idx="19">
                  <c:v>Start working without having to take more classes</c:v>
                </c:pt>
              </c:strCache>
            </c:strRef>
          </c:cat>
          <c:val>
            <c:numRef>
              <c:f>'All Data +Wordclouds'!$B$293:$B$312</c:f>
              <c:numCache>
                <c:formatCode>0.0%</c:formatCode>
                <c:ptCount val="20"/>
                <c:pt idx="0">
                  <c:v>0.33126022913256958</c:v>
                </c:pt>
                <c:pt idx="1">
                  <c:v>0.15777414075286417</c:v>
                </c:pt>
                <c:pt idx="2">
                  <c:v>0.11063829787234042</c:v>
                </c:pt>
                <c:pt idx="3">
                  <c:v>6.4484451718494276E-2</c:v>
                </c:pt>
                <c:pt idx="4">
                  <c:v>6.0556464811783964E-2</c:v>
                </c:pt>
                <c:pt idx="5">
                  <c:v>4.844517184942717E-2</c:v>
                </c:pt>
                <c:pt idx="6">
                  <c:v>2.7168576104746319E-2</c:v>
                </c:pt>
                <c:pt idx="7">
                  <c:v>2.6513911620294598E-2</c:v>
                </c:pt>
                <c:pt idx="8">
                  <c:v>2.3895253682487724E-2</c:v>
                </c:pt>
                <c:pt idx="9">
                  <c:v>2.3567921440261867E-2</c:v>
                </c:pt>
                <c:pt idx="10">
                  <c:v>2.0621931260229133E-2</c:v>
                </c:pt>
                <c:pt idx="11">
                  <c:v>2.0294599018003272E-2</c:v>
                </c:pt>
                <c:pt idx="12">
                  <c:v>2.0294599018003272E-2</c:v>
                </c:pt>
                <c:pt idx="13">
                  <c:v>1.7021276595744681E-2</c:v>
                </c:pt>
                <c:pt idx="14">
                  <c:v>1.4729950900163666E-2</c:v>
                </c:pt>
                <c:pt idx="15">
                  <c:v>1.4402618657937807E-2</c:v>
                </c:pt>
                <c:pt idx="16">
                  <c:v>8.8379705400981994E-3</c:v>
                </c:pt>
                <c:pt idx="17">
                  <c:v>4.9099836333878887E-3</c:v>
                </c:pt>
                <c:pt idx="18">
                  <c:v>2.6186579378068742E-3</c:v>
                </c:pt>
                <c:pt idx="19">
                  <c:v>1.9639934533551553E-3</c:v>
                </c:pt>
              </c:numCache>
            </c:numRef>
          </c:val>
          <c:extLst>
            <c:ext xmlns:c16="http://schemas.microsoft.com/office/drawing/2014/chart" uri="{C3380CC4-5D6E-409C-BE32-E72D297353CC}">
              <c16:uniqueId val="{00000000-0718-4A14-B0D8-16C783468724}"/>
            </c:ext>
          </c:extLst>
        </c:ser>
        <c:dLbls>
          <c:dLblPos val="outEnd"/>
          <c:showLegendKey val="0"/>
          <c:showVal val="1"/>
          <c:showCatName val="0"/>
          <c:showSerName val="0"/>
          <c:showPercent val="0"/>
          <c:showBubbleSize val="0"/>
        </c:dLbls>
        <c:gapWidth val="75"/>
        <c:axId val="561308432"/>
        <c:axId val="561298592"/>
      </c:barChart>
      <c:catAx>
        <c:axId val="56130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61298592"/>
        <c:crosses val="autoZero"/>
        <c:auto val="1"/>
        <c:lblAlgn val="ctr"/>
        <c:lblOffset val="100"/>
        <c:noMultiLvlLbl val="0"/>
      </c:catAx>
      <c:valAx>
        <c:axId val="561298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61308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'All Data +Wordclouds'!$B$423</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57-467D-8CAF-68A7E0B004B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57-467D-8CAF-68A7E0B004B8}"/>
              </c:ext>
            </c:extLst>
          </c:dPt>
          <c:dLbls>
            <c:dLbl>
              <c:idx val="0"/>
              <c:layout>
                <c:manualLayout>
                  <c:x val="-2.6688010349411317E-2"/>
                  <c:y val="-3.8341946791832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57-467D-8CAF-68A7E0B004B8}"/>
                </c:ext>
              </c:extLst>
            </c:dLbl>
            <c:dLbl>
              <c:idx val="1"/>
              <c:layout>
                <c:manualLayout>
                  <c:x val="3.0279203207540656E-2"/>
                  <c:y val="3.191920821010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57-467D-8CAF-68A7E0B004B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howLeaderLines val="0"/>
            <c:extLst>
              <c:ext xmlns:c15="http://schemas.microsoft.com/office/drawing/2012/chart" uri="{CE6537A1-D6FC-4f65-9D91-7224C49458BB}"/>
            </c:extLst>
          </c:dLbls>
          <c:cat>
            <c:strRef>
              <c:f>'All Data +Wordclouds'!$A$424:$A$425</c:f>
              <c:strCache>
                <c:ptCount val="2"/>
                <c:pt idx="0">
                  <c:v>Yes</c:v>
                </c:pt>
                <c:pt idx="1">
                  <c:v>No</c:v>
                </c:pt>
              </c:strCache>
            </c:strRef>
          </c:cat>
          <c:val>
            <c:numRef>
              <c:f>'All Data +Wordclouds'!$B$424:$B$425</c:f>
              <c:numCache>
                <c:formatCode>0.0%</c:formatCode>
                <c:ptCount val="2"/>
                <c:pt idx="0">
                  <c:v>0.33344756682659354</c:v>
                </c:pt>
                <c:pt idx="1">
                  <c:v>0.6665524331734064</c:v>
                </c:pt>
              </c:numCache>
            </c:numRef>
          </c:val>
          <c:extLst>
            <c:ext xmlns:c16="http://schemas.microsoft.com/office/drawing/2014/chart" uri="{C3380CC4-5D6E-409C-BE32-E72D297353CC}">
              <c16:uniqueId val="{00000004-A657-467D-8CAF-68A7E0B004B8}"/>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917549549907538"/>
          <c:y val="5.272621956738166E-2"/>
          <c:w val="0.52230884108432796"/>
          <c:h val="0.91365444836636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9AE-4E2C-840F-B55404EEA0B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9AE-4E2C-840F-B55404EEA0B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9AE-4E2C-840F-B55404EEA0B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9AE-4E2C-840F-B55404EEA0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 Data +Wordclouds'!$A$9:$A$12</c:f>
              <c:strCache>
                <c:ptCount val="4"/>
                <c:pt idx="0">
                  <c:v>6th</c:v>
                </c:pt>
                <c:pt idx="1">
                  <c:v>7th</c:v>
                </c:pt>
                <c:pt idx="2">
                  <c:v>8th</c:v>
                </c:pt>
                <c:pt idx="3">
                  <c:v>9th</c:v>
                </c:pt>
              </c:strCache>
            </c:strRef>
          </c:cat>
          <c:val>
            <c:numRef>
              <c:f>'All Data +Wordclouds'!$B$9:$B$12</c:f>
              <c:numCache>
                <c:formatCode>0.0%</c:formatCode>
                <c:ptCount val="4"/>
                <c:pt idx="0">
                  <c:v>0.21024419297200714</c:v>
                </c:pt>
                <c:pt idx="1">
                  <c:v>0.33829660512209647</c:v>
                </c:pt>
                <c:pt idx="2">
                  <c:v>0.34484812388326386</c:v>
                </c:pt>
                <c:pt idx="3">
                  <c:v>0.10661107802263252</c:v>
                </c:pt>
              </c:numCache>
            </c:numRef>
          </c:val>
          <c:extLst>
            <c:ext xmlns:c16="http://schemas.microsoft.com/office/drawing/2014/chart" uri="{C3380CC4-5D6E-409C-BE32-E72D297353CC}">
              <c16:uniqueId val="{00000004-C9AE-4E2C-840F-B55404EEA0B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60053324334793"/>
          <c:y val="2.940559084569094E-2"/>
          <c:w val="0.38742763145383102"/>
          <c:h val="0.9258517853053602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48F8-480E-84C2-ED2343A194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48F8-480E-84C2-ED2343A194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48F8-480E-84C2-ED2343A194A7}"/>
              </c:ext>
            </c:extLst>
          </c:dPt>
          <c:dLbls>
            <c:dLbl>
              <c:idx val="2"/>
              <c:layout>
                <c:manualLayout>
                  <c:x val="1.2083333408844729E-2"/>
                  <c:y val="5.904371810218445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F8-480E-84C2-ED2343A194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'All Data +Wordclouds'!$A$25:$A$27</c:f>
              <c:strCache>
                <c:ptCount val="3"/>
                <c:pt idx="0">
                  <c:v>Male</c:v>
                </c:pt>
                <c:pt idx="1">
                  <c:v>Female</c:v>
                </c:pt>
                <c:pt idx="2">
                  <c:v>Other</c:v>
                </c:pt>
              </c:strCache>
            </c:strRef>
          </c:cat>
          <c:val>
            <c:numRef>
              <c:f>'All Data +Wordclouds'!$B$25:$B$27</c:f>
              <c:numCache>
                <c:formatCode>0.0%</c:formatCode>
                <c:ptCount val="3"/>
                <c:pt idx="0">
                  <c:v>0.46231155778894473</c:v>
                </c:pt>
                <c:pt idx="1">
                  <c:v>0.50665090156665682</c:v>
                </c:pt>
                <c:pt idx="2">
                  <c:v>3.1037540644398464E-2</c:v>
                </c:pt>
              </c:numCache>
            </c:numRef>
          </c:val>
          <c:extLst>
            <c:ext xmlns:c16="http://schemas.microsoft.com/office/drawing/2014/chart" uri="{C3380CC4-5D6E-409C-BE32-E72D297353CC}">
              <c16:uniqueId val="{00000003-48F8-480E-84C2-ED2343A194A7}"/>
            </c:ext>
          </c:extLst>
        </c:ser>
        <c:dLbls>
          <c:showLegendKey val="0"/>
          <c:showVal val="0"/>
          <c:showCatName val="0"/>
          <c:showSerName val="0"/>
          <c:showPercent val="0"/>
          <c:showBubbleSize val="0"/>
          <c:showLeaderLines val="0"/>
        </c:dLbls>
        <c:firstSliceAng val="46"/>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Data +Wordclouds'!$B$38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+Wordclouds'!$A$39:$A$69</c:f>
              <c:strCache>
                <c:ptCount val="31"/>
                <c:pt idx="0">
                  <c:v>Barnstable</c:v>
                </c:pt>
                <c:pt idx="1">
                  <c:v>Falmouth</c:v>
                </c:pt>
                <c:pt idx="2">
                  <c:v>Sandwich</c:v>
                </c:pt>
                <c:pt idx="3">
                  <c:v>Bourne</c:v>
                </c:pt>
                <c:pt idx="4">
                  <c:v>Mashpee</c:v>
                </c:pt>
                <c:pt idx="5">
                  <c:v>Yarmouth</c:v>
                </c:pt>
                <c:pt idx="6">
                  <c:v>Hyannis</c:v>
                </c:pt>
                <c:pt idx="7">
                  <c:v>Harwich</c:v>
                </c:pt>
                <c:pt idx="8">
                  <c:v>Dennis</c:v>
                </c:pt>
                <c:pt idx="9">
                  <c:v>Other</c:v>
                </c:pt>
                <c:pt idx="10">
                  <c:v>Oak Bluffs</c:v>
                </c:pt>
                <c:pt idx="11">
                  <c:v>Chatham</c:v>
                </c:pt>
                <c:pt idx="12">
                  <c:v>Wareham</c:v>
                </c:pt>
                <c:pt idx="13">
                  <c:v>Brewster</c:v>
                </c:pt>
                <c:pt idx="14">
                  <c:v>Edgartown</c:v>
                </c:pt>
                <c:pt idx="15">
                  <c:v>Provincetown</c:v>
                </c:pt>
                <c:pt idx="16">
                  <c:v>Eastham</c:v>
                </c:pt>
                <c:pt idx="17">
                  <c:v>Wellfleet</c:v>
                </c:pt>
                <c:pt idx="18">
                  <c:v>Truro</c:v>
                </c:pt>
                <c:pt idx="19">
                  <c:v>Orleans</c:v>
                </c:pt>
                <c:pt idx="20">
                  <c:v>Vineyard Haven</c:v>
                </c:pt>
                <c:pt idx="21">
                  <c:v>Aquinnah</c:v>
                </c:pt>
                <c:pt idx="22">
                  <c:v>Plymouth</c:v>
                </c:pt>
                <c:pt idx="23">
                  <c:v>Marion</c:v>
                </c:pt>
                <c:pt idx="24">
                  <c:v>West Tisbury</c:v>
                </c:pt>
                <c:pt idx="25">
                  <c:v>Carver</c:v>
                </c:pt>
                <c:pt idx="26">
                  <c:v>Chilmark</c:v>
                </c:pt>
                <c:pt idx="27">
                  <c:v>Middleborough</c:v>
                </c:pt>
                <c:pt idx="28">
                  <c:v>Mattapoisett</c:v>
                </c:pt>
                <c:pt idx="29">
                  <c:v>Nantucket</c:v>
                </c:pt>
                <c:pt idx="30">
                  <c:v>Rochester</c:v>
                </c:pt>
              </c:strCache>
            </c:strRef>
          </c:cat>
          <c:val>
            <c:numRef>
              <c:f>'All Data +Wordclouds'!$B$39:$B$69</c:f>
              <c:numCache>
                <c:formatCode>0.0%</c:formatCode>
                <c:ptCount val="31"/>
                <c:pt idx="0">
                  <c:v>0.16715976331360946</c:v>
                </c:pt>
                <c:pt idx="1">
                  <c:v>0.1470414201183432</c:v>
                </c:pt>
                <c:pt idx="2">
                  <c:v>0.13491124260355031</c:v>
                </c:pt>
                <c:pt idx="3">
                  <c:v>0.10710059171597633</c:v>
                </c:pt>
                <c:pt idx="4">
                  <c:v>9.0828402366863903E-2</c:v>
                </c:pt>
                <c:pt idx="5">
                  <c:v>8.6390532544378701E-2</c:v>
                </c:pt>
                <c:pt idx="6">
                  <c:v>6.8639053254437865E-2</c:v>
                </c:pt>
                <c:pt idx="7">
                  <c:v>4.6745562130177512E-2</c:v>
                </c:pt>
                <c:pt idx="8">
                  <c:v>3.5502958579881658E-2</c:v>
                </c:pt>
                <c:pt idx="9">
                  <c:v>2.8994082840236687E-2</c:v>
                </c:pt>
                <c:pt idx="10">
                  <c:v>2.6627218934911243E-2</c:v>
                </c:pt>
                <c:pt idx="11">
                  <c:v>1.5384615384615385E-2</c:v>
                </c:pt>
                <c:pt idx="12">
                  <c:v>1.1538461538461539E-2</c:v>
                </c:pt>
                <c:pt idx="13">
                  <c:v>9.171597633136094E-3</c:v>
                </c:pt>
                <c:pt idx="14">
                  <c:v>4.1420118343195268E-3</c:v>
                </c:pt>
                <c:pt idx="15">
                  <c:v>4.1420118343195268E-3</c:v>
                </c:pt>
                <c:pt idx="16">
                  <c:v>3.2544378698224851E-3</c:v>
                </c:pt>
                <c:pt idx="17">
                  <c:v>2.6627218934911242E-3</c:v>
                </c:pt>
                <c:pt idx="18">
                  <c:v>2.3668639053254438E-3</c:v>
                </c:pt>
                <c:pt idx="19">
                  <c:v>1.7751479289940828E-3</c:v>
                </c:pt>
                <c:pt idx="20">
                  <c:v>1.4792899408284023E-3</c:v>
                </c:pt>
                <c:pt idx="21">
                  <c:v>1.1834319526627219E-3</c:v>
                </c:pt>
                <c:pt idx="22">
                  <c:v>8.8757396449704138E-4</c:v>
                </c:pt>
                <c:pt idx="23">
                  <c:v>5.9171597633136095E-4</c:v>
                </c:pt>
                <c:pt idx="24">
                  <c:v>5.9171597633136095E-4</c:v>
                </c:pt>
                <c:pt idx="25" formatCode="0.00%">
                  <c:v>2.9585798816568048E-4</c:v>
                </c:pt>
                <c:pt idx="26" formatCode="0.00%">
                  <c:v>2.9585798816568048E-4</c:v>
                </c:pt>
                <c:pt idx="27" formatCode="0.00%">
                  <c:v>2.9585798816568048E-4</c:v>
                </c:pt>
                <c:pt idx="28" formatCode="0%">
                  <c:v>0</c:v>
                </c:pt>
                <c:pt idx="29" formatCode="0%">
                  <c:v>0</c:v>
                </c:pt>
                <c:pt idx="30" formatCode="0%">
                  <c:v>0</c:v>
                </c:pt>
              </c:numCache>
            </c:numRef>
          </c:val>
          <c:extLst>
            <c:ext xmlns:c16="http://schemas.microsoft.com/office/drawing/2014/chart" uri="{C3380CC4-5D6E-409C-BE32-E72D297353CC}">
              <c16:uniqueId val="{00000000-6116-471A-930D-252A40322354}"/>
            </c:ext>
          </c:extLst>
        </c:ser>
        <c:dLbls>
          <c:dLblPos val="outEnd"/>
          <c:showLegendKey val="0"/>
          <c:showVal val="1"/>
          <c:showCatName val="0"/>
          <c:showSerName val="0"/>
          <c:showPercent val="0"/>
          <c:showBubbleSize val="0"/>
        </c:dLbls>
        <c:gapWidth val="75"/>
        <c:axId val="425772920"/>
        <c:axId val="425770296"/>
      </c:barChart>
      <c:catAx>
        <c:axId val="425772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770296"/>
        <c:crosses val="autoZero"/>
        <c:auto val="1"/>
        <c:lblAlgn val="ctr"/>
        <c:lblOffset val="100"/>
        <c:noMultiLvlLbl val="0"/>
      </c:catAx>
      <c:valAx>
        <c:axId val="425770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772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2"/>
              <c:layout>
                <c:manualLayout>
                  <c:x val="1.1742256906157331E-3"/>
                  <c:y val="3.19590923617767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78-43F6-A6C8-0138CF575CF7}"/>
                </c:ext>
              </c:extLst>
            </c:dLbl>
            <c:dLbl>
              <c:idx val="3"/>
              <c:layout>
                <c:manualLayout>
                  <c:x val="4.69690276246303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78-43F6-A6C8-0138CF575CF7}"/>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+Wordclouds'!$A$80:$A$112</c:f>
              <c:strCache>
                <c:ptCount val="33"/>
                <c:pt idx="0">
                  <c:v>Lawrence Middle School</c:v>
                </c:pt>
                <c:pt idx="1">
                  <c:v>Barnstable Intermediate School</c:v>
                </c:pt>
                <c:pt idx="2">
                  <c:v>Barnstable High School</c:v>
                </c:pt>
                <c:pt idx="3">
                  <c:v>Sandwich STEM Academy</c:v>
                </c:pt>
                <c:pt idx="4">
                  <c:v>Bourne Middle School</c:v>
                </c:pt>
                <c:pt idx="5">
                  <c:v>Mattacheese Middle School</c:v>
                </c:pt>
                <c:pt idx="6">
                  <c:v>Monomoy Regional Middle School</c:v>
                </c:pt>
                <c:pt idx="7">
                  <c:v>Mashpee Middle-High School</c:v>
                </c:pt>
                <c:pt idx="8">
                  <c:v>Dennis-Yarmouth Regional High School</c:v>
                </c:pt>
                <c:pt idx="9">
                  <c:v>Quashnet School</c:v>
                </c:pt>
                <c:pt idx="10">
                  <c:v>Oak Bluffs</c:v>
                </c:pt>
                <c:pt idx="11">
                  <c:v>Sandwich Middle-High School</c:v>
                </c:pt>
                <c:pt idx="12">
                  <c:v>Bourne High School</c:v>
                </c:pt>
                <c:pt idx="13">
                  <c:v>Nauset Regional High School</c:v>
                </c:pt>
                <c:pt idx="14">
                  <c:v>Provincetown School</c:v>
                </c:pt>
                <c:pt idx="15">
                  <c:v>I don't see my school here</c:v>
                </c:pt>
                <c:pt idx="16">
                  <c:v>Martha's Vineyard Public Charter School</c:v>
                </c:pt>
                <c:pt idx="17">
                  <c:v>Falmouth High School</c:v>
                </c:pt>
                <c:pt idx="18">
                  <c:v>Falmouth Academy</c:v>
                </c:pt>
                <c:pt idx="19">
                  <c:v>Cape Cod Academy</c:v>
                </c:pt>
                <c:pt idx="20">
                  <c:v>Edgartown School</c:v>
                </c:pt>
                <c:pt idx="21">
                  <c:v>Monomoy Regional High School</c:v>
                </c:pt>
                <c:pt idx="22">
                  <c:v>Oak Ridge School</c:v>
                </c:pt>
                <c:pt idx="23">
                  <c:v>Bridgeview Montessori School</c:v>
                </c:pt>
                <c:pt idx="24">
                  <c:v>Cape Cod Lighthouse Charter School</c:v>
                </c:pt>
                <c:pt idx="25">
                  <c:v>Martha's Vineyard Regional High School</c:v>
                </c:pt>
                <c:pt idx="26">
                  <c:v>Nantucket High School</c:v>
                </c:pt>
                <c:pt idx="27">
                  <c:v>Nauset Regional Middle School</c:v>
                </c:pt>
                <c:pt idx="28">
                  <c:v>New Testament Christian School</c:v>
                </c:pt>
                <c:pt idx="29">
                  <c:v>Tisbury School</c:v>
                </c:pt>
                <c:pt idx="30">
                  <c:v>Upper Cape Vocational Tech School</c:v>
                </c:pt>
                <c:pt idx="31">
                  <c:v>Veritas Academy</c:v>
                </c:pt>
                <c:pt idx="32">
                  <c:v>West Tisbury</c:v>
                </c:pt>
              </c:strCache>
            </c:strRef>
          </c:cat>
          <c:val>
            <c:numRef>
              <c:f>'All Data +Wordclouds'!$B$80:$B$112</c:f>
              <c:numCache>
                <c:formatCode>0.0%</c:formatCode>
                <c:ptCount val="33"/>
                <c:pt idx="0">
                  <c:v>0.1470415934</c:v>
                </c:pt>
                <c:pt idx="1">
                  <c:v>0.12272993555946105</c:v>
                </c:pt>
                <c:pt idx="2">
                  <c:v>0.12155828939660222</c:v>
                </c:pt>
                <c:pt idx="3">
                  <c:v>0.12038664323374342</c:v>
                </c:pt>
                <c:pt idx="4">
                  <c:v>0.10427650849443468</c:v>
                </c:pt>
                <c:pt idx="5">
                  <c:v>7.7914469830111313E-2</c:v>
                </c:pt>
                <c:pt idx="6">
                  <c:v>6.8541300527240778E-2</c:v>
                </c:pt>
                <c:pt idx="7">
                  <c:v>4.9502050380785E-2</c:v>
                </c:pt>
                <c:pt idx="8">
                  <c:v>4.3643819566490917E-2</c:v>
                </c:pt>
                <c:pt idx="9">
                  <c:v>3.9543057996485061E-2</c:v>
                </c:pt>
                <c:pt idx="10">
                  <c:v>2.8705330990041009E-2</c:v>
                </c:pt>
                <c:pt idx="11">
                  <c:v>1.8160515524311659E-2</c:v>
                </c:pt>
                <c:pt idx="12">
                  <c:v>1.7867603983596953E-2</c:v>
                </c:pt>
                <c:pt idx="13">
                  <c:v>1.4059753954305799E-2</c:v>
                </c:pt>
                <c:pt idx="14">
                  <c:v>8.49443468072642E-3</c:v>
                </c:pt>
                <c:pt idx="15">
                  <c:v>6.1511424000000002E-3</c:v>
                </c:pt>
                <c:pt idx="16">
                  <c:v>3.5149384885764497E-3</c:v>
                </c:pt>
                <c:pt idx="17">
                  <c:v>2.6362038664323401E-3</c:v>
                </c:pt>
                <c:pt idx="18">
                  <c:v>8.7873462214411199E-4</c:v>
                </c:pt>
                <c:pt idx="19">
                  <c:v>5.8582308142940832E-4</c:v>
                </c:pt>
                <c:pt idx="20">
                  <c:v>5.8582308142940832E-4</c:v>
                </c:pt>
                <c:pt idx="21">
                  <c:v>5.8582308142940832E-4</c:v>
                </c:pt>
                <c:pt idx="22">
                  <c:v>5.8582308142940832E-4</c:v>
                </c:pt>
                <c:pt idx="23" formatCode="0.00%">
                  <c:v>2.9291154071470416E-4</c:v>
                </c:pt>
                <c:pt idx="24" formatCode="0.00%">
                  <c:v>2.9291154071470416E-4</c:v>
                </c:pt>
                <c:pt idx="25" formatCode="0.00%">
                  <c:v>2.9291154071470416E-4</c:v>
                </c:pt>
                <c:pt idx="26" formatCode="0.00%">
                  <c:v>2.9291154071470416E-4</c:v>
                </c:pt>
                <c:pt idx="27" formatCode="0.00%">
                  <c:v>2.9291154071470416E-4</c:v>
                </c:pt>
                <c:pt idx="28" formatCode="0.00%">
                  <c:v>2.9291154071470416E-4</c:v>
                </c:pt>
                <c:pt idx="29" formatCode="0.00%">
                  <c:v>2.9291154071470416E-4</c:v>
                </c:pt>
                <c:pt idx="30" formatCode="0.00%">
                  <c:v>2.9291154071470416E-4</c:v>
                </c:pt>
                <c:pt idx="31" formatCode="0.00%">
                  <c:v>2.9291154071470416E-4</c:v>
                </c:pt>
                <c:pt idx="32" formatCode="0.00%">
                  <c:v>2.9291154071470416E-4</c:v>
                </c:pt>
              </c:numCache>
            </c:numRef>
          </c:val>
          <c:extLst>
            <c:ext xmlns:c16="http://schemas.microsoft.com/office/drawing/2014/chart" uri="{C3380CC4-5D6E-409C-BE32-E72D297353CC}">
              <c16:uniqueId val="{00000002-8978-43F6-A6C8-0138CF575CF7}"/>
            </c:ext>
          </c:extLst>
        </c:ser>
        <c:dLbls>
          <c:dLblPos val="outEnd"/>
          <c:showLegendKey val="0"/>
          <c:showVal val="1"/>
          <c:showCatName val="0"/>
          <c:showSerName val="0"/>
          <c:showPercent val="0"/>
          <c:showBubbleSize val="0"/>
        </c:dLbls>
        <c:gapWidth val="75"/>
        <c:axId val="425772920"/>
        <c:axId val="425770296"/>
      </c:barChart>
      <c:catAx>
        <c:axId val="425772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770296"/>
        <c:crosses val="autoZero"/>
        <c:auto val="1"/>
        <c:lblAlgn val="ctr"/>
        <c:lblOffset val="100"/>
        <c:noMultiLvlLbl val="0"/>
      </c:catAx>
      <c:valAx>
        <c:axId val="425770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772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60053324334793"/>
          <c:y val="2.940559084569094E-2"/>
          <c:w val="0.38742763145383102"/>
          <c:h val="0.9258517853053602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A4FA-4955-BB3C-4A6D64A5680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A4FA-4955-BB3C-4A6D64A56802}"/>
              </c:ext>
            </c:extLst>
          </c:dPt>
          <c:dPt>
            <c:idx val="2"/>
            <c:bubble3D val="0"/>
            <c:explosion val="1"/>
            <c:spPr>
              <a:solidFill>
                <a:schemeClr val="accent3"/>
              </a:solidFill>
              <a:ln w="19050">
                <a:solidFill>
                  <a:schemeClr val="lt1"/>
                </a:solidFill>
              </a:ln>
              <a:effectLst/>
            </c:spPr>
            <c:extLst>
              <c:ext xmlns:c16="http://schemas.microsoft.com/office/drawing/2014/chart" uri="{C3380CC4-5D6E-409C-BE32-E72D297353CC}">
                <c16:uniqueId val="{00000002-A4FA-4955-BB3C-4A6D64A56802}"/>
              </c:ext>
            </c:extLst>
          </c:dPt>
          <c:dLbls>
            <c:dLbl>
              <c:idx val="2"/>
              <c:layout>
                <c:manualLayout>
                  <c:x val="1.2083333408844729E-2"/>
                  <c:y val="5.904371810218445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FA-4955-BB3C-4A6D64A568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'All Data +Wordclouds'!$A$25:$A$27</c:f>
              <c:strCache>
                <c:ptCount val="3"/>
                <c:pt idx="0">
                  <c:v>Male</c:v>
                </c:pt>
                <c:pt idx="1">
                  <c:v>Female</c:v>
                </c:pt>
                <c:pt idx="2">
                  <c:v>Other</c:v>
                </c:pt>
              </c:strCache>
            </c:strRef>
          </c:cat>
          <c:val>
            <c:numRef>
              <c:f>'All Data +Wordclouds'!$B$25:$B$27</c:f>
              <c:numCache>
                <c:formatCode>0.0%</c:formatCode>
                <c:ptCount val="3"/>
                <c:pt idx="0">
                  <c:v>0.46231155778894473</c:v>
                </c:pt>
                <c:pt idx="1">
                  <c:v>0.50665090156665682</c:v>
                </c:pt>
                <c:pt idx="2">
                  <c:v>3.1037540644398464E-2</c:v>
                </c:pt>
              </c:numCache>
            </c:numRef>
          </c:val>
          <c:extLst>
            <c:ext xmlns:c16="http://schemas.microsoft.com/office/drawing/2014/chart" uri="{C3380CC4-5D6E-409C-BE32-E72D297353CC}">
              <c16:uniqueId val="{00000003-A4FA-4955-BB3C-4A6D64A56802}"/>
            </c:ext>
          </c:extLst>
        </c:ser>
        <c:dLbls>
          <c:showLegendKey val="0"/>
          <c:showVal val="0"/>
          <c:showCatName val="0"/>
          <c:showSerName val="0"/>
          <c:showPercent val="0"/>
          <c:showBubbleSize val="0"/>
          <c:showLeaderLines val="0"/>
        </c:dLbls>
        <c:firstSliceAng val="46"/>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+Wordclouds'!$A$136:$A$139</c:f>
              <c:strCache>
                <c:ptCount val="4"/>
                <c:pt idx="0">
                  <c:v>I wouldn't want to live anwhere else</c:v>
                </c:pt>
                <c:pt idx="1">
                  <c:v>I can see why people like this place, but I feel no special attachment to it. </c:v>
                </c:pt>
                <c:pt idx="2">
                  <c:v>My town will always be special to me, but I do not see a future for myself here.</c:v>
                </c:pt>
                <c:pt idx="3">
                  <c:v>I plan to leave my town after high school for college or some other reason, but I can see myself coming back to live and work here someday.</c:v>
                </c:pt>
              </c:strCache>
            </c:strRef>
          </c:cat>
          <c:val>
            <c:numRef>
              <c:f>'All Data +Wordclouds'!$B$136:$B$139</c:f>
              <c:numCache>
                <c:formatCode>0.0%</c:formatCode>
                <c:ptCount val="4"/>
                <c:pt idx="0">
                  <c:v>0.17539109506618533</c:v>
                </c:pt>
                <c:pt idx="1">
                  <c:v>0.25441484585453455</c:v>
                </c:pt>
                <c:pt idx="2">
                  <c:v>0.3835575485799701</c:v>
                </c:pt>
                <c:pt idx="3">
                  <c:v>0.39539748953974896</c:v>
                </c:pt>
              </c:numCache>
            </c:numRef>
          </c:val>
          <c:extLst>
            <c:ext xmlns:c16="http://schemas.microsoft.com/office/drawing/2014/chart" uri="{C3380CC4-5D6E-409C-BE32-E72D297353CC}">
              <c16:uniqueId val="{00000000-930C-4B03-83A5-2F8410F28E05}"/>
            </c:ext>
          </c:extLst>
        </c:ser>
        <c:dLbls>
          <c:dLblPos val="outEnd"/>
          <c:showLegendKey val="0"/>
          <c:showVal val="1"/>
          <c:showCatName val="0"/>
          <c:showSerName val="0"/>
          <c:showPercent val="0"/>
          <c:showBubbleSize val="0"/>
        </c:dLbls>
        <c:gapWidth val="75"/>
        <c:axId val="427105760"/>
        <c:axId val="427105432"/>
      </c:barChart>
      <c:catAx>
        <c:axId val="4271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7105432"/>
        <c:crosses val="autoZero"/>
        <c:auto val="1"/>
        <c:lblAlgn val="ctr"/>
        <c:lblOffset val="100"/>
        <c:noMultiLvlLbl val="0"/>
      </c:catAx>
      <c:valAx>
        <c:axId val="427105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7105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1202655118887"/>
          <c:y val="0.10937950928266248"/>
          <c:w val="0.56270729693812593"/>
          <c:h val="0.8792622998130178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B1-4082-AB0C-D8361A8059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B1-4082-AB0C-D8361A80596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B1-4082-AB0C-D8361A80596D}"/>
              </c:ext>
            </c:extLst>
          </c:dPt>
          <c:dLbls>
            <c:dLbl>
              <c:idx val="0"/>
              <c:layout>
                <c:manualLayout>
                  <c:x val="2.8747108258718606E-2"/>
                  <c:y val="-9.51957808886283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B1-4082-AB0C-D8361A80596D}"/>
                </c:ext>
              </c:extLst>
            </c:dLbl>
            <c:dLbl>
              <c:idx val="1"/>
              <c:layout>
                <c:manualLayout>
                  <c:x val="-6.8319401146474069E-3"/>
                  <c:y val="3.581486219296604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B1-4082-AB0C-D8361A80596D}"/>
                </c:ext>
              </c:extLst>
            </c:dLbl>
            <c:dLbl>
              <c:idx val="2"/>
              <c:layout>
                <c:manualLayout>
                  <c:x val="1.3603635782054686E-2"/>
                  <c:y val="6.854809036720876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B1-4082-AB0C-D8361A80596D}"/>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'All Data +Wordclouds'!$A$169:$A$171</c:f>
              <c:strCache>
                <c:ptCount val="3"/>
                <c:pt idx="0">
                  <c:v>  Yes</c:v>
                </c:pt>
                <c:pt idx="1">
                  <c:v>  No</c:v>
                </c:pt>
                <c:pt idx="2">
                  <c:v>  Not Sure</c:v>
                </c:pt>
              </c:strCache>
            </c:strRef>
          </c:cat>
          <c:val>
            <c:numRef>
              <c:f>'All Data +Wordclouds'!$B$169:$B$171</c:f>
              <c:numCache>
                <c:formatCode>0.0%</c:formatCode>
                <c:ptCount val="3"/>
                <c:pt idx="0">
                  <c:v>0.76770111479361258</c:v>
                </c:pt>
                <c:pt idx="1">
                  <c:v>0.15396203675805967</c:v>
                </c:pt>
                <c:pt idx="2">
                  <c:v>7.8336848448327806E-2</c:v>
                </c:pt>
              </c:numCache>
            </c:numRef>
          </c:val>
          <c:extLst>
            <c:ext xmlns:c16="http://schemas.microsoft.com/office/drawing/2014/chart" uri="{C3380CC4-5D6E-409C-BE32-E72D297353CC}">
              <c16:uniqueId val="{00000006-63B1-4082-AB0C-D8361A80596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'All Data +Wordclouds'!$B$180</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10-4F4D-96A1-2410289A98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10-4F4D-96A1-2410289A98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910-4F4D-96A1-2410289A9878}"/>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 Data +Wordclouds'!$A$181:$A$183</c:f>
              <c:strCache>
                <c:ptCount val="3"/>
                <c:pt idx="0">
                  <c:v>  Yes</c:v>
                </c:pt>
                <c:pt idx="1">
                  <c:v>  No</c:v>
                </c:pt>
                <c:pt idx="2">
                  <c:v>  Not Sure</c:v>
                </c:pt>
              </c:strCache>
            </c:strRef>
          </c:cat>
          <c:val>
            <c:numRef>
              <c:f>'All Data +Wordclouds'!$B$181:$B$183</c:f>
              <c:numCache>
                <c:formatCode>0.0%</c:formatCode>
                <c:ptCount val="3"/>
                <c:pt idx="0">
                  <c:v>0.31767955801104975</c:v>
                </c:pt>
                <c:pt idx="1">
                  <c:v>0.36187845303867405</c:v>
                </c:pt>
                <c:pt idx="2">
                  <c:v>0.32044198895027626</c:v>
                </c:pt>
              </c:numCache>
            </c:numRef>
          </c:val>
          <c:extLst>
            <c:ext xmlns:c16="http://schemas.microsoft.com/office/drawing/2014/chart" uri="{C3380CC4-5D6E-409C-BE32-E72D297353CC}">
              <c16:uniqueId val="{00000006-A910-4F4D-96A1-2410289A987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Data +Wordclouds'!$B$220</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+Wordclouds'!$A$221:$A$233</c:f>
              <c:strCache>
                <c:ptCount val="13"/>
                <c:pt idx="0">
                  <c:v>Parents or other family members</c:v>
                </c:pt>
                <c:pt idx="1">
                  <c:v>Website about jobs/careers/colleges</c:v>
                </c:pt>
                <c:pt idx="2">
                  <c:v>Friends/classmates</c:v>
                </c:pt>
                <c:pt idx="3">
                  <c:v>Teachers</c:v>
                </c:pt>
                <c:pt idx="4">
                  <c:v>Career days/career fairs at school</c:v>
                </c:pt>
                <c:pt idx="5">
                  <c:v>Media (TV, newspapers, radio)</c:v>
                </c:pt>
                <c:pt idx="6">
                  <c:v>YouTube</c:v>
                </c:pt>
                <c:pt idx="7">
                  <c:v>Social Media</c:v>
                </c:pt>
                <c:pt idx="8">
                  <c:v>Guidance counselor</c:v>
                </c:pt>
                <c:pt idx="9">
                  <c:v>Coaches</c:v>
                </c:pt>
                <c:pt idx="10">
                  <c:v>Principal or other administrators</c:v>
                </c:pt>
                <c:pt idx="11">
                  <c:v>Pamphlets/printed info from school</c:v>
                </c:pt>
                <c:pt idx="12">
                  <c:v>Wikipedia</c:v>
                </c:pt>
              </c:strCache>
            </c:strRef>
          </c:cat>
          <c:val>
            <c:numRef>
              <c:f>'All Data +Wordclouds'!$B$221:$B$233</c:f>
              <c:numCache>
                <c:formatCode>0%</c:formatCode>
                <c:ptCount val="13"/>
                <c:pt idx="0">
                  <c:v>0.75833878351863959</c:v>
                </c:pt>
                <c:pt idx="1">
                  <c:v>0.5964682799215173</c:v>
                </c:pt>
                <c:pt idx="2">
                  <c:v>0.45716154349247873</c:v>
                </c:pt>
                <c:pt idx="3">
                  <c:v>0.45029431000654024</c:v>
                </c:pt>
                <c:pt idx="4">
                  <c:v>0.43492478744277308</c:v>
                </c:pt>
                <c:pt idx="5">
                  <c:v>0.37279267495094831</c:v>
                </c:pt>
                <c:pt idx="6">
                  <c:v>0.36429038587311963</c:v>
                </c:pt>
                <c:pt idx="7">
                  <c:v>0.33224329627207327</c:v>
                </c:pt>
                <c:pt idx="8">
                  <c:v>0.31425768476128191</c:v>
                </c:pt>
                <c:pt idx="9">
                  <c:v>0.30575539568345322</c:v>
                </c:pt>
                <c:pt idx="10">
                  <c:v>0.21713538260300852</c:v>
                </c:pt>
                <c:pt idx="11">
                  <c:v>0.21124918247220406</c:v>
                </c:pt>
                <c:pt idx="12">
                  <c:v>7.7501635055591891E-2</c:v>
                </c:pt>
              </c:numCache>
            </c:numRef>
          </c:val>
          <c:extLst>
            <c:ext xmlns:c16="http://schemas.microsoft.com/office/drawing/2014/chart" uri="{C3380CC4-5D6E-409C-BE32-E72D297353CC}">
              <c16:uniqueId val="{00000000-C6C9-4F36-9778-4611283DB8EB}"/>
            </c:ext>
          </c:extLst>
        </c:ser>
        <c:dLbls>
          <c:dLblPos val="outEnd"/>
          <c:showLegendKey val="0"/>
          <c:showVal val="1"/>
          <c:showCatName val="0"/>
          <c:showSerName val="0"/>
          <c:showPercent val="0"/>
          <c:showBubbleSize val="0"/>
        </c:dLbls>
        <c:gapWidth val="75"/>
        <c:axId val="495700376"/>
        <c:axId val="495690864"/>
      </c:barChart>
      <c:catAx>
        <c:axId val="49570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5690864"/>
        <c:crosses val="autoZero"/>
        <c:auto val="1"/>
        <c:lblAlgn val="ctr"/>
        <c:lblOffset val="100"/>
        <c:noMultiLvlLbl val="0"/>
      </c:catAx>
      <c:valAx>
        <c:axId val="495690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5700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267163347613649"/>
          <c:y val="2.9826369582513518E-2"/>
          <c:w val="0.60527847236006393"/>
          <c:h val="0.77046511961018449"/>
        </c:manualLayout>
      </c:layout>
      <c:barChart>
        <c:barDir val="bar"/>
        <c:grouping val="stacked"/>
        <c:varyColors val="0"/>
        <c:ser>
          <c:idx val="0"/>
          <c:order val="0"/>
          <c:tx>
            <c:strRef>
              <c:f>'All Data +Wordclouds'!$B$248</c:f>
              <c:strCache>
                <c:ptCount val="1"/>
                <c:pt idx="0">
                  <c:v>Agree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+Wordclouds'!$A$249:$A$253</c:f>
              <c:strCache>
                <c:ptCount val="5"/>
                <c:pt idx="0">
                  <c:v>Attend a vocational technical high school</c:v>
                </c:pt>
                <c:pt idx="1">
                  <c:v>Do an internship/apprenticeship</c:v>
                </c:pt>
                <c:pt idx="2">
                  <c:v>Graduate from a 2-year college</c:v>
                </c:pt>
                <c:pt idx="3">
                  <c:v>Graduate from a 4-year college or university</c:v>
                </c:pt>
                <c:pt idx="4">
                  <c:v>Graduate from high school</c:v>
                </c:pt>
              </c:strCache>
            </c:strRef>
          </c:cat>
          <c:val>
            <c:numRef>
              <c:f>'All Data +Wordclouds'!$B$249:$B$253</c:f>
              <c:numCache>
                <c:formatCode>0.0%</c:formatCode>
                <c:ptCount val="5"/>
                <c:pt idx="0">
                  <c:v>0.20884840598568641</c:v>
                </c:pt>
                <c:pt idx="1">
                  <c:v>0.42736978324166902</c:v>
                </c:pt>
                <c:pt idx="2">
                  <c:v>0.49315068493150682</c:v>
                </c:pt>
                <c:pt idx="3">
                  <c:v>0.66570141570141572</c:v>
                </c:pt>
                <c:pt idx="4">
                  <c:v>0.9425654116145501</c:v>
                </c:pt>
              </c:numCache>
            </c:numRef>
          </c:val>
          <c:extLst>
            <c:ext xmlns:c16="http://schemas.microsoft.com/office/drawing/2014/chart" uri="{C3380CC4-5D6E-409C-BE32-E72D297353CC}">
              <c16:uniqueId val="{00000000-DFE4-4E6C-BA6C-1C55E6E76F64}"/>
            </c:ext>
          </c:extLst>
        </c:ser>
        <c:ser>
          <c:idx val="1"/>
          <c:order val="1"/>
          <c:tx>
            <c:strRef>
              <c:f>'All Data +Wordclouds'!$C$248</c:f>
              <c:strCache>
                <c:ptCount val="1"/>
                <c:pt idx="0">
                  <c:v>Disagree</c:v>
                </c:pt>
              </c:strCache>
            </c:strRef>
          </c:tx>
          <c:spPr>
            <a:solidFill>
              <a:schemeClr val="accent2"/>
            </a:solidFill>
            <a:ln>
              <a:noFill/>
            </a:ln>
            <a:effectLst/>
          </c:spPr>
          <c:invertIfNegative val="0"/>
          <c:dLbls>
            <c:dLbl>
              <c:idx val="4"/>
              <c:layout>
                <c:manualLayout>
                  <c:x val="-5.976095617530027E-3"/>
                  <c:y val="-7.44186167643071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E4-4E6C-BA6C-1C55E6E76F6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+Wordclouds'!$A$249:$A$253</c:f>
              <c:strCache>
                <c:ptCount val="5"/>
                <c:pt idx="0">
                  <c:v>Attend a vocational technical high school</c:v>
                </c:pt>
                <c:pt idx="1">
                  <c:v>Do an internship/apprenticeship</c:v>
                </c:pt>
                <c:pt idx="2">
                  <c:v>Graduate from a 2-year college</c:v>
                </c:pt>
                <c:pt idx="3">
                  <c:v>Graduate from a 4-year college or university</c:v>
                </c:pt>
                <c:pt idx="4">
                  <c:v>Graduate from high school</c:v>
                </c:pt>
              </c:strCache>
            </c:strRef>
          </c:cat>
          <c:val>
            <c:numRef>
              <c:f>'All Data +Wordclouds'!$C$249:$C$253</c:f>
              <c:numCache>
                <c:formatCode>0.0%</c:formatCode>
                <c:ptCount val="5"/>
                <c:pt idx="0">
                  <c:v>0.4368900455432661</c:v>
                </c:pt>
                <c:pt idx="1">
                  <c:v>0.11064380459398253</c:v>
                </c:pt>
                <c:pt idx="2">
                  <c:v>0.24624918460534898</c:v>
                </c:pt>
                <c:pt idx="3">
                  <c:v>9.0411840411840416E-2</c:v>
                </c:pt>
                <c:pt idx="4">
                  <c:v>2.4569240587109124E-2</c:v>
                </c:pt>
              </c:numCache>
            </c:numRef>
          </c:val>
          <c:extLst>
            <c:ext xmlns:c16="http://schemas.microsoft.com/office/drawing/2014/chart" uri="{C3380CC4-5D6E-409C-BE32-E72D297353CC}">
              <c16:uniqueId val="{00000002-DFE4-4E6C-BA6C-1C55E6E76F64}"/>
            </c:ext>
          </c:extLst>
        </c:ser>
        <c:ser>
          <c:idx val="2"/>
          <c:order val="2"/>
          <c:tx>
            <c:strRef>
              <c:f>'All Data +Wordclouds'!$D$248</c:f>
              <c:strCache>
                <c:ptCount val="1"/>
                <c:pt idx="0">
                  <c:v>Not Sure</c:v>
                </c:pt>
              </c:strCache>
            </c:strRef>
          </c:tx>
          <c:spPr>
            <a:solidFill>
              <a:schemeClr val="accent3"/>
            </a:solidFill>
            <a:ln>
              <a:noFill/>
            </a:ln>
            <a:effectLst/>
          </c:spPr>
          <c:invertIfNegative val="0"/>
          <c:dLbls>
            <c:dLbl>
              <c:idx val="4"/>
              <c:layout>
                <c:manualLayout>
                  <c:x val="3.1872509960159362E-2"/>
                  <c:y val="-7.44186167643071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E4-4E6C-BA6C-1C55E6E76F6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+Wordclouds'!$A$249:$A$253</c:f>
              <c:strCache>
                <c:ptCount val="5"/>
                <c:pt idx="0">
                  <c:v>Attend a vocational technical high school</c:v>
                </c:pt>
                <c:pt idx="1">
                  <c:v>Do an internship/apprenticeship</c:v>
                </c:pt>
                <c:pt idx="2">
                  <c:v>Graduate from a 2-year college</c:v>
                </c:pt>
                <c:pt idx="3">
                  <c:v>Graduate from a 4-year college or university</c:v>
                </c:pt>
                <c:pt idx="4">
                  <c:v>Graduate from high school</c:v>
                </c:pt>
              </c:strCache>
            </c:strRef>
          </c:cat>
          <c:val>
            <c:numRef>
              <c:f>'All Data +Wordclouds'!$D$249:$D$253</c:f>
              <c:numCache>
                <c:formatCode>0.0%</c:formatCode>
                <c:ptCount val="5"/>
                <c:pt idx="0">
                  <c:v>0.35426154847104752</c:v>
                </c:pt>
                <c:pt idx="1">
                  <c:v>0.4619864121643481</c:v>
                </c:pt>
                <c:pt idx="2">
                  <c:v>0.26060013046314418</c:v>
                </c:pt>
                <c:pt idx="3">
                  <c:v>0.24388674388674389</c:v>
                </c:pt>
                <c:pt idx="4">
                  <c:v>3.2865347798340779E-2</c:v>
                </c:pt>
              </c:numCache>
            </c:numRef>
          </c:val>
          <c:extLst>
            <c:ext xmlns:c16="http://schemas.microsoft.com/office/drawing/2014/chart" uri="{C3380CC4-5D6E-409C-BE32-E72D297353CC}">
              <c16:uniqueId val="{00000004-DFE4-4E6C-BA6C-1C55E6E76F64}"/>
            </c:ext>
          </c:extLst>
        </c:ser>
        <c:dLbls>
          <c:showLegendKey val="0"/>
          <c:showVal val="0"/>
          <c:showCatName val="0"/>
          <c:showSerName val="0"/>
          <c:showPercent val="0"/>
          <c:showBubbleSize val="0"/>
        </c:dLbls>
        <c:gapWidth val="75"/>
        <c:overlap val="100"/>
        <c:axId val="425771608"/>
        <c:axId val="425776856"/>
      </c:barChart>
      <c:catAx>
        <c:axId val="425771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25776856"/>
        <c:crosses val="autoZero"/>
        <c:auto val="1"/>
        <c:lblAlgn val="ctr"/>
        <c:lblOffset val="100"/>
        <c:noMultiLvlLbl val="0"/>
      </c:catAx>
      <c:valAx>
        <c:axId val="4257768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25771608"/>
        <c:crosses val="autoZero"/>
        <c:crossBetween val="between"/>
      </c:valAx>
      <c:spPr>
        <a:noFill/>
        <a:ln>
          <a:noFill/>
        </a:ln>
        <a:effectLst/>
      </c:spPr>
    </c:plotArea>
    <c:legend>
      <c:legendPos val="b"/>
      <c:layout>
        <c:manualLayout>
          <c:xMode val="edge"/>
          <c:yMode val="edge"/>
          <c:x val="0.45607099162405496"/>
          <c:y val="0.91523081490664138"/>
          <c:w val="0.36674232205038115"/>
          <c:h val="8.476918509335858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Data +Wordclouds'!$B$260</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+Wordclouds'!$A$261:$A$280</c:f>
              <c:strCache>
                <c:ptCount val="20"/>
                <c:pt idx="0">
                  <c:v>Have a job that I enjoy</c:v>
                </c:pt>
                <c:pt idx="1">
                  <c:v>Make lots of money</c:v>
                </c:pt>
                <c:pt idx="2">
                  <c:v>Have good work-life balance</c:v>
                </c:pt>
                <c:pt idx="3">
                  <c:v>Have a job I can stay in for a long time</c:v>
                </c:pt>
                <c:pt idx="4">
                  <c:v>Work on something that's important to me</c:v>
                </c:pt>
                <c:pt idx="5">
                  <c:v>Work with other people</c:v>
                </c:pt>
                <c:pt idx="6">
                  <c:v>Help other people</c:v>
                </c:pt>
                <c:pt idx="7">
                  <c:v>Flexible hours</c:v>
                </c:pt>
                <c:pt idx="8">
                  <c:v>Get a job that requires a college education</c:v>
                </c:pt>
                <c:pt idx="9">
                  <c:v>Work on something that's important to the world</c:v>
                </c:pt>
                <c:pt idx="10">
                  <c:v>Travel with my job</c:v>
                </c:pt>
                <c:pt idx="11">
                  <c:v>Build or create things</c:v>
                </c:pt>
                <c:pt idx="12">
                  <c:v>Be my own boss</c:v>
                </c:pt>
                <c:pt idx="13">
                  <c:v>Ability to work at home</c:v>
                </c:pt>
                <c:pt idx="14">
                  <c:v>Start my own business</c:v>
                </c:pt>
                <c:pt idx="15">
                  <c:v>Work outside or with nature</c:v>
                </c:pt>
                <c:pt idx="16">
                  <c:v>Stay and work in the region</c:v>
                </c:pt>
                <c:pt idx="17">
                  <c:v>Have an easy job</c:v>
                </c:pt>
                <c:pt idx="18">
                  <c:v>Start working without having to take more classes</c:v>
                </c:pt>
                <c:pt idx="19">
                  <c:v>I don't know</c:v>
                </c:pt>
              </c:strCache>
            </c:strRef>
          </c:cat>
          <c:val>
            <c:numRef>
              <c:f>'All Data +Wordclouds'!$B$261:$B$280</c:f>
              <c:numCache>
                <c:formatCode>0.0%</c:formatCode>
                <c:ptCount val="20"/>
                <c:pt idx="0">
                  <c:v>0.84389634717452389</c:v>
                </c:pt>
                <c:pt idx="1">
                  <c:v>0.66906025600999064</c:v>
                </c:pt>
                <c:pt idx="2">
                  <c:v>0.61567280674367775</c:v>
                </c:pt>
                <c:pt idx="3">
                  <c:v>0.61411177021542307</c:v>
                </c:pt>
                <c:pt idx="4">
                  <c:v>0.61348735560412115</c:v>
                </c:pt>
                <c:pt idx="5">
                  <c:v>0.56977833281298784</c:v>
                </c:pt>
                <c:pt idx="6">
                  <c:v>0.53262566344052453</c:v>
                </c:pt>
                <c:pt idx="7">
                  <c:v>0.4861067748985326</c:v>
                </c:pt>
                <c:pt idx="8">
                  <c:v>0.40899157040274742</c:v>
                </c:pt>
                <c:pt idx="9">
                  <c:v>0.4014985950671246</c:v>
                </c:pt>
                <c:pt idx="10">
                  <c:v>0.38120512019981267</c:v>
                </c:pt>
                <c:pt idx="11">
                  <c:v>0.28223540430846084</c:v>
                </c:pt>
                <c:pt idx="12">
                  <c:v>0.2569466125507337</c:v>
                </c:pt>
                <c:pt idx="13">
                  <c:v>0.23790196690602561</c:v>
                </c:pt>
                <c:pt idx="14">
                  <c:v>0.21479862628785515</c:v>
                </c:pt>
                <c:pt idx="15">
                  <c:v>0.21073993131439275</c:v>
                </c:pt>
                <c:pt idx="16">
                  <c:v>0.16266000624414612</c:v>
                </c:pt>
                <c:pt idx="17">
                  <c:v>0.14205432407118326</c:v>
                </c:pt>
                <c:pt idx="18">
                  <c:v>0.14174211676553231</c:v>
                </c:pt>
                <c:pt idx="19">
                  <c:v>3.1532937870746174E-2</c:v>
                </c:pt>
              </c:numCache>
            </c:numRef>
          </c:val>
          <c:extLst>
            <c:ext xmlns:c16="http://schemas.microsoft.com/office/drawing/2014/chart" uri="{C3380CC4-5D6E-409C-BE32-E72D297353CC}">
              <c16:uniqueId val="{00000000-4DDB-452F-9154-F238BC6ED221}"/>
            </c:ext>
          </c:extLst>
        </c:ser>
        <c:dLbls>
          <c:dLblPos val="outEnd"/>
          <c:showLegendKey val="0"/>
          <c:showVal val="1"/>
          <c:showCatName val="0"/>
          <c:showSerName val="0"/>
          <c:showPercent val="0"/>
          <c:showBubbleSize val="0"/>
        </c:dLbls>
        <c:gapWidth val="75"/>
        <c:axId val="561308432"/>
        <c:axId val="561298592"/>
      </c:barChart>
      <c:catAx>
        <c:axId val="56130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61298592"/>
        <c:crosses val="autoZero"/>
        <c:auto val="1"/>
        <c:lblAlgn val="ctr"/>
        <c:lblOffset val="100"/>
        <c:noMultiLvlLbl val="0"/>
      </c:catAx>
      <c:valAx>
        <c:axId val="561298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61308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'All Data +Wordclouds'!$B$292</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+Wordclouds'!$A$293:$A$312</c:f>
              <c:strCache>
                <c:ptCount val="20"/>
                <c:pt idx="0">
                  <c:v>Have a job that I enjoy</c:v>
                </c:pt>
                <c:pt idx="1">
                  <c:v>Make lots of money</c:v>
                </c:pt>
                <c:pt idx="2">
                  <c:v>Help other people</c:v>
                </c:pt>
                <c:pt idx="3">
                  <c:v>Have good work-life balance</c:v>
                </c:pt>
                <c:pt idx="4">
                  <c:v>Work on something that's important to me</c:v>
                </c:pt>
                <c:pt idx="5">
                  <c:v>Work on something that's important to the world</c:v>
                </c:pt>
                <c:pt idx="6">
                  <c:v>Travel with my job</c:v>
                </c:pt>
                <c:pt idx="7">
                  <c:v>Have a job I can stay in for a long time</c:v>
                </c:pt>
                <c:pt idx="8">
                  <c:v>Start my own business</c:v>
                </c:pt>
                <c:pt idx="9">
                  <c:v>I don't know</c:v>
                </c:pt>
                <c:pt idx="10">
                  <c:v>Build or create things</c:v>
                </c:pt>
                <c:pt idx="11">
                  <c:v>Get a job that requires a college education</c:v>
                </c:pt>
                <c:pt idx="12">
                  <c:v>Work outside or with nature</c:v>
                </c:pt>
                <c:pt idx="13">
                  <c:v>Flexible hours</c:v>
                </c:pt>
                <c:pt idx="14">
                  <c:v>Work with other people</c:v>
                </c:pt>
                <c:pt idx="15">
                  <c:v>Be my own boss</c:v>
                </c:pt>
                <c:pt idx="16">
                  <c:v>Ability to work at home</c:v>
                </c:pt>
                <c:pt idx="17">
                  <c:v>Have an easy job</c:v>
                </c:pt>
                <c:pt idx="18">
                  <c:v>Stay and work in the region</c:v>
                </c:pt>
                <c:pt idx="19">
                  <c:v>Start working without having to take more classes</c:v>
                </c:pt>
              </c:strCache>
            </c:strRef>
          </c:cat>
          <c:val>
            <c:numRef>
              <c:f>'All Data +Wordclouds'!$B$293:$B$312</c:f>
              <c:numCache>
                <c:formatCode>0.0%</c:formatCode>
                <c:ptCount val="20"/>
                <c:pt idx="0">
                  <c:v>0.33126022913256958</c:v>
                </c:pt>
                <c:pt idx="1">
                  <c:v>0.15777414075286417</c:v>
                </c:pt>
                <c:pt idx="2">
                  <c:v>0.11063829787234042</c:v>
                </c:pt>
                <c:pt idx="3">
                  <c:v>6.4484451718494276E-2</c:v>
                </c:pt>
                <c:pt idx="4">
                  <c:v>6.0556464811783964E-2</c:v>
                </c:pt>
                <c:pt idx="5">
                  <c:v>4.844517184942717E-2</c:v>
                </c:pt>
                <c:pt idx="6">
                  <c:v>2.7168576104746319E-2</c:v>
                </c:pt>
                <c:pt idx="7">
                  <c:v>2.6513911620294598E-2</c:v>
                </c:pt>
                <c:pt idx="8">
                  <c:v>2.3895253682487724E-2</c:v>
                </c:pt>
                <c:pt idx="9">
                  <c:v>2.3567921440261867E-2</c:v>
                </c:pt>
                <c:pt idx="10">
                  <c:v>2.0621931260229133E-2</c:v>
                </c:pt>
                <c:pt idx="11">
                  <c:v>2.0294599018003272E-2</c:v>
                </c:pt>
                <c:pt idx="12">
                  <c:v>2.0294599018003272E-2</c:v>
                </c:pt>
                <c:pt idx="13">
                  <c:v>1.7021276595744681E-2</c:v>
                </c:pt>
                <c:pt idx="14">
                  <c:v>1.4729950900163666E-2</c:v>
                </c:pt>
                <c:pt idx="15">
                  <c:v>1.4402618657937807E-2</c:v>
                </c:pt>
                <c:pt idx="16">
                  <c:v>8.8379705400981994E-3</c:v>
                </c:pt>
                <c:pt idx="17">
                  <c:v>4.9099836333878887E-3</c:v>
                </c:pt>
                <c:pt idx="18">
                  <c:v>2.6186579378068742E-3</c:v>
                </c:pt>
                <c:pt idx="19">
                  <c:v>1.9639934533551553E-3</c:v>
                </c:pt>
              </c:numCache>
            </c:numRef>
          </c:val>
          <c:extLst>
            <c:ext xmlns:c16="http://schemas.microsoft.com/office/drawing/2014/chart" uri="{C3380CC4-5D6E-409C-BE32-E72D297353CC}">
              <c16:uniqueId val="{00000000-A19F-4C9F-BCC4-D6DCC97F5784}"/>
            </c:ext>
          </c:extLst>
        </c:ser>
        <c:dLbls>
          <c:dLblPos val="outEnd"/>
          <c:showLegendKey val="0"/>
          <c:showVal val="1"/>
          <c:showCatName val="0"/>
          <c:showSerName val="0"/>
          <c:showPercent val="0"/>
          <c:showBubbleSize val="0"/>
        </c:dLbls>
        <c:gapWidth val="75"/>
        <c:axId val="570636288"/>
        <c:axId val="570695328"/>
        <c:extLst>
          <c:ext xmlns:c15="http://schemas.microsoft.com/office/drawing/2012/chart" uri="{02D57815-91ED-43cb-92C2-25804820EDAC}">
            <c15:filteredBarSeries>
              <c15:ser>
                <c:idx val="0"/>
                <c:order val="0"/>
                <c:tx>
                  <c:strRef>
                    <c:extLst>
                      <c:ext uri="{02D57815-91ED-43cb-92C2-25804820EDAC}">
                        <c15:formulaRef>
                          <c15:sqref>'All Data +Wordclouds'!#REF!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'All Data +Wordclouds'!$A$293:$A$312</c15:sqref>
                        </c15:formulaRef>
                      </c:ext>
                    </c:extLst>
                    <c:strCache>
                      <c:ptCount val="20"/>
                      <c:pt idx="0">
                        <c:v>Have a job that I enjoy</c:v>
                      </c:pt>
                      <c:pt idx="1">
                        <c:v>Make lots of money</c:v>
                      </c:pt>
                      <c:pt idx="2">
                        <c:v>Help other people</c:v>
                      </c:pt>
                      <c:pt idx="3">
                        <c:v>Have good work-life balance</c:v>
                      </c:pt>
                      <c:pt idx="4">
                        <c:v>Work on something that's important to me</c:v>
                      </c:pt>
                      <c:pt idx="5">
                        <c:v>Work on something that's important to the world</c:v>
                      </c:pt>
                      <c:pt idx="6">
                        <c:v>Travel with my job</c:v>
                      </c:pt>
                      <c:pt idx="7">
                        <c:v>Have a job I can stay in for a long time</c:v>
                      </c:pt>
                      <c:pt idx="8">
                        <c:v>Start my own business</c:v>
                      </c:pt>
                      <c:pt idx="9">
                        <c:v>I don't know</c:v>
                      </c:pt>
                      <c:pt idx="10">
                        <c:v>Build or create things</c:v>
                      </c:pt>
                      <c:pt idx="11">
                        <c:v>Get a job that requires a college education</c:v>
                      </c:pt>
                      <c:pt idx="12">
                        <c:v>Work outside or with nature</c:v>
                      </c:pt>
                      <c:pt idx="13">
                        <c:v>Flexible hours</c:v>
                      </c:pt>
                      <c:pt idx="14">
                        <c:v>Work with other people</c:v>
                      </c:pt>
                      <c:pt idx="15">
                        <c:v>Be my own boss</c:v>
                      </c:pt>
                      <c:pt idx="16">
                        <c:v>Ability to work at home</c:v>
                      </c:pt>
                      <c:pt idx="17">
                        <c:v>Have an easy job</c:v>
                      </c:pt>
                      <c:pt idx="18">
                        <c:v>Stay and work in the region</c:v>
                      </c:pt>
                      <c:pt idx="19">
                        <c:v>Start working without having to take more classes</c:v>
                      </c:pt>
                    </c:strCache>
                  </c:strRef>
                </c:cat>
                <c:val>
                  <c:numRef>
                    <c:extLst>
                      <c:ext uri="{02D57815-91ED-43cb-92C2-25804820EDAC}">
                        <c15:formulaRef>
                          <c15:sqref>'All Data +Wordclouds'!#REF!</c15:sqref>
                        </c15:formulaRef>
                      </c:ext>
                    </c:extLst>
                    <c:numCache>
                      <c:formatCode>General</c:formatCode>
                      <c:ptCount val="1"/>
                      <c:pt idx="0">
                        <c:v>1</c:v>
                      </c:pt>
                    </c:numCache>
                  </c:numRef>
                </c:val>
                <c:extLst>
                  <c:ext xmlns:c16="http://schemas.microsoft.com/office/drawing/2014/chart" uri="{C3380CC4-5D6E-409C-BE32-E72D297353CC}">
                    <c16:uniqueId val="{00000001-A19F-4C9F-BCC4-D6DCC97F5784}"/>
                  </c:ext>
                </c:extLst>
              </c15:ser>
            </c15:filteredBarSeries>
          </c:ext>
        </c:extLst>
      </c:barChart>
      <c:catAx>
        <c:axId val="57063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70695328"/>
        <c:crosses val="autoZero"/>
        <c:auto val="1"/>
        <c:lblAlgn val="ctr"/>
        <c:lblOffset val="100"/>
        <c:noMultiLvlLbl val="0"/>
      </c:catAx>
      <c:valAx>
        <c:axId val="570695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7063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Data +Wordclouds'!$B$321</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+Wordclouds'!$A$322:$A$327</c:f>
              <c:strCache>
                <c:ptCount val="6"/>
                <c:pt idx="0">
                  <c:v>Go to a 2-year college</c:v>
                </c:pt>
                <c:pt idx="1">
                  <c:v>Go to a 4-year college or university</c:v>
                </c:pt>
                <c:pt idx="2">
                  <c:v>Get a job right away</c:v>
                </c:pt>
                <c:pt idx="3">
                  <c:v>Start my own business</c:v>
                </c:pt>
                <c:pt idx="4">
                  <c:v>Do something else ( travel, volunteer)</c:v>
                </c:pt>
                <c:pt idx="5">
                  <c:v>I don’t know</c:v>
                </c:pt>
              </c:strCache>
            </c:strRef>
          </c:cat>
          <c:val>
            <c:numRef>
              <c:f>'All Data +Wordclouds'!$B$322:$B$327</c:f>
              <c:numCache>
                <c:formatCode>0.0%</c:formatCode>
                <c:ptCount val="6"/>
                <c:pt idx="0">
                  <c:v>8.4756687077022233E-2</c:v>
                </c:pt>
                <c:pt idx="1">
                  <c:v>0.62133419271672574</c:v>
                </c:pt>
                <c:pt idx="2">
                  <c:v>6.5420560747663545E-2</c:v>
                </c:pt>
                <c:pt idx="3">
                  <c:v>2.6426039316790204E-2</c:v>
                </c:pt>
                <c:pt idx="4">
                  <c:v>4.5439896873992913E-2</c:v>
                </c:pt>
                <c:pt idx="5">
                  <c:v>0.15662262326780535</c:v>
                </c:pt>
              </c:numCache>
            </c:numRef>
          </c:val>
          <c:extLst>
            <c:ext xmlns:c16="http://schemas.microsoft.com/office/drawing/2014/chart" uri="{C3380CC4-5D6E-409C-BE32-E72D297353CC}">
              <c16:uniqueId val="{00000000-916A-447B-BFC4-4D3E0DF969BF}"/>
            </c:ext>
          </c:extLst>
        </c:ser>
        <c:dLbls>
          <c:dLblPos val="outEnd"/>
          <c:showLegendKey val="0"/>
          <c:showVal val="1"/>
          <c:showCatName val="0"/>
          <c:showSerName val="0"/>
          <c:showPercent val="0"/>
          <c:showBubbleSize val="0"/>
        </c:dLbls>
        <c:gapWidth val="75"/>
        <c:axId val="306249784"/>
        <c:axId val="306244208"/>
      </c:barChart>
      <c:catAx>
        <c:axId val="306249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06244208"/>
        <c:crosses val="autoZero"/>
        <c:auto val="1"/>
        <c:lblAlgn val="ctr"/>
        <c:lblOffset val="100"/>
        <c:noMultiLvlLbl val="0"/>
      </c:catAx>
      <c:valAx>
        <c:axId val="3062442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06249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'All Data +Wordclouds'!$B$336</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69A-46AD-A2D7-20A4B19FAD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9A-46AD-A2D7-20A4B19FAD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69A-46AD-A2D7-20A4B19FAD2F}"/>
              </c:ext>
            </c:extLst>
          </c:dPt>
          <c:dLbls>
            <c:dLbl>
              <c:idx val="0"/>
              <c:layout>
                <c:manualLayout>
                  <c:x val="9.5645410644636698E-3"/>
                  <c:y val="1.536536594674875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9A-46AD-A2D7-20A4B19FAD2F}"/>
                </c:ext>
              </c:extLst>
            </c:dLbl>
            <c:dLbl>
              <c:idx val="1"/>
              <c:layout>
                <c:manualLayout>
                  <c:x val="0.18761666524536427"/>
                  <c:y val="-2.441458992883621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9A-46AD-A2D7-20A4B19FAD2F}"/>
                </c:ext>
              </c:extLst>
            </c:dLbl>
            <c:dLbl>
              <c:idx val="2"/>
              <c:layout>
                <c:manualLayout>
                  <c:x val="-3.6710256513156261E-3"/>
                  <c:y val="-7.04409946649187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9A-46AD-A2D7-20A4B19FAD2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showLeaderLines val="0"/>
            <c:extLst>
              <c:ext xmlns:c15="http://schemas.microsoft.com/office/drawing/2012/chart" uri="{CE6537A1-D6FC-4f65-9D91-7224C49458BB}"/>
            </c:extLst>
          </c:dLbls>
          <c:cat>
            <c:strRef>
              <c:f>'All Data +Wordclouds'!$A$337:$A$339</c:f>
              <c:strCache>
                <c:ptCount val="3"/>
                <c:pt idx="0">
                  <c:v>Leave the region to work or to go to school</c:v>
                </c:pt>
                <c:pt idx="1">
                  <c:v>Stay around the region to work or go to school</c:v>
                </c:pt>
                <c:pt idx="2">
                  <c:v>I'm still unsure what I will do</c:v>
                </c:pt>
              </c:strCache>
            </c:strRef>
          </c:cat>
          <c:val>
            <c:numRef>
              <c:f>'All Data +Wordclouds'!$B$337:$B$339</c:f>
              <c:numCache>
                <c:formatCode>0.0%</c:formatCode>
                <c:ptCount val="3"/>
                <c:pt idx="0">
                  <c:v>0.34963010614345447</c:v>
                </c:pt>
                <c:pt idx="1">
                  <c:v>0.23415889353489869</c:v>
                </c:pt>
                <c:pt idx="2">
                  <c:v>0.41621100032164682</c:v>
                </c:pt>
              </c:numCache>
            </c:numRef>
          </c:val>
          <c:extLst>
            <c:ext xmlns:c16="http://schemas.microsoft.com/office/drawing/2014/chart" uri="{C3380CC4-5D6E-409C-BE32-E72D297353CC}">
              <c16:uniqueId val="{00000006-C69A-46AD-A2D7-20A4B19FAD2F}"/>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'All Data +Wordclouds'!$B$423</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8F-4134-B764-44340741F7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E8F-4134-B764-44340741F73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 Data +Wordclouds'!$A$424:$A$425</c:f>
              <c:strCache>
                <c:ptCount val="2"/>
                <c:pt idx="0">
                  <c:v>Yes</c:v>
                </c:pt>
                <c:pt idx="1">
                  <c:v>No</c:v>
                </c:pt>
              </c:strCache>
            </c:strRef>
          </c:cat>
          <c:val>
            <c:numRef>
              <c:f>'All Data +Wordclouds'!$B$424:$B$425</c:f>
              <c:numCache>
                <c:formatCode>0.0%</c:formatCode>
                <c:ptCount val="2"/>
                <c:pt idx="0">
                  <c:v>0.33344756682659354</c:v>
                </c:pt>
                <c:pt idx="1">
                  <c:v>0.6665524331734064</c:v>
                </c:pt>
              </c:numCache>
            </c:numRef>
          </c:val>
          <c:extLst>
            <c:ext xmlns:c16="http://schemas.microsoft.com/office/drawing/2014/chart" uri="{C3380CC4-5D6E-409C-BE32-E72D297353CC}">
              <c16:uniqueId val="{00000004-5E8F-4134-B764-44340741F732}"/>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+Wordclouds'!$A$39:$A$66</c:f>
              <c:strCache>
                <c:ptCount val="28"/>
                <c:pt idx="0">
                  <c:v>Barnstable</c:v>
                </c:pt>
                <c:pt idx="1">
                  <c:v>Falmouth</c:v>
                </c:pt>
                <c:pt idx="2">
                  <c:v>Sandwich</c:v>
                </c:pt>
                <c:pt idx="3">
                  <c:v>Bourne</c:v>
                </c:pt>
                <c:pt idx="4">
                  <c:v>Mashpee</c:v>
                </c:pt>
                <c:pt idx="5">
                  <c:v>Yarmouth</c:v>
                </c:pt>
                <c:pt idx="6">
                  <c:v>Hyannis</c:v>
                </c:pt>
                <c:pt idx="7">
                  <c:v>Harwich</c:v>
                </c:pt>
                <c:pt idx="8">
                  <c:v>Dennis</c:v>
                </c:pt>
                <c:pt idx="9">
                  <c:v>Other</c:v>
                </c:pt>
                <c:pt idx="10">
                  <c:v>Oak Bluffs</c:v>
                </c:pt>
                <c:pt idx="11">
                  <c:v>Chatham</c:v>
                </c:pt>
                <c:pt idx="12">
                  <c:v>Wareham</c:v>
                </c:pt>
                <c:pt idx="13">
                  <c:v>Brewster</c:v>
                </c:pt>
                <c:pt idx="14">
                  <c:v>Edgartown</c:v>
                </c:pt>
                <c:pt idx="15">
                  <c:v>Provincetown</c:v>
                </c:pt>
                <c:pt idx="16">
                  <c:v>Eastham</c:v>
                </c:pt>
                <c:pt idx="17">
                  <c:v>Wellfleet</c:v>
                </c:pt>
                <c:pt idx="18">
                  <c:v>Truro</c:v>
                </c:pt>
                <c:pt idx="19">
                  <c:v>Orleans</c:v>
                </c:pt>
                <c:pt idx="20">
                  <c:v>Vineyard Haven</c:v>
                </c:pt>
                <c:pt idx="21">
                  <c:v>Aquinnah</c:v>
                </c:pt>
                <c:pt idx="22">
                  <c:v>Plymouth</c:v>
                </c:pt>
                <c:pt idx="23">
                  <c:v>Marion</c:v>
                </c:pt>
                <c:pt idx="24">
                  <c:v>West Tisbury</c:v>
                </c:pt>
                <c:pt idx="25">
                  <c:v>Carver</c:v>
                </c:pt>
                <c:pt idx="26">
                  <c:v>Chilmark</c:v>
                </c:pt>
                <c:pt idx="27">
                  <c:v>Middleborough</c:v>
                </c:pt>
              </c:strCache>
            </c:strRef>
          </c:cat>
          <c:val>
            <c:numRef>
              <c:f>'All Data +Wordclouds'!$B$39:$B$66</c:f>
              <c:numCache>
                <c:formatCode>0.0%</c:formatCode>
                <c:ptCount val="28"/>
                <c:pt idx="0">
                  <c:v>0.16715976331360946</c:v>
                </c:pt>
                <c:pt idx="1">
                  <c:v>0.1470414201183432</c:v>
                </c:pt>
                <c:pt idx="2">
                  <c:v>0.13491124260355031</c:v>
                </c:pt>
                <c:pt idx="3">
                  <c:v>0.10710059171597633</c:v>
                </c:pt>
                <c:pt idx="4">
                  <c:v>9.0828402366863903E-2</c:v>
                </c:pt>
                <c:pt idx="5">
                  <c:v>8.6390532544378701E-2</c:v>
                </c:pt>
                <c:pt idx="6">
                  <c:v>6.8639053254437865E-2</c:v>
                </c:pt>
                <c:pt idx="7">
                  <c:v>4.6745562130177512E-2</c:v>
                </c:pt>
                <c:pt idx="8">
                  <c:v>3.5502958579881658E-2</c:v>
                </c:pt>
                <c:pt idx="9">
                  <c:v>2.8994082840236687E-2</c:v>
                </c:pt>
                <c:pt idx="10">
                  <c:v>2.6627218934911243E-2</c:v>
                </c:pt>
                <c:pt idx="11">
                  <c:v>1.5384615384615385E-2</c:v>
                </c:pt>
                <c:pt idx="12">
                  <c:v>1.1538461538461539E-2</c:v>
                </c:pt>
                <c:pt idx="13">
                  <c:v>9.171597633136094E-3</c:v>
                </c:pt>
                <c:pt idx="14">
                  <c:v>4.1420118343195268E-3</c:v>
                </c:pt>
                <c:pt idx="15">
                  <c:v>4.1420118343195268E-3</c:v>
                </c:pt>
                <c:pt idx="16">
                  <c:v>3.2544378698224851E-3</c:v>
                </c:pt>
                <c:pt idx="17">
                  <c:v>2.6627218934911242E-3</c:v>
                </c:pt>
                <c:pt idx="18">
                  <c:v>2.3668639053254438E-3</c:v>
                </c:pt>
                <c:pt idx="19">
                  <c:v>1.7751479289940828E-3</c:v>
                </c:pt>
                <c:pt idx="20">
                  <c:v>1.4792899408284023E-3</c:v>
                </c:pt>
                <c:pt idx="21">
                  <c:v>1.1834319526627219E-3</c:v>
                </c:pt>
                <c:pt idx="22">
                  <c:v>8.8757396449704138E-4</c:v>
                </c:pt>
                <c:pt idx="23">
                  <c:v>5.9171597633136095E-4</c:v>
                </c:pt>
                <c:pt idx="24">
                  <c:v>5.9171597633136095E-4</c:v>
                </c:pt>
                <c:pt idx="25" formatCode="0.00%">
                  <c:v>2.9585798816568048E-4</c:v>
                </c:pt>
                <c:pt idx="26" formatCode="0.00%">
                  <c:v>2.9585798816568048E-4</c:v>
                </c:pt>
                <c:pt idx="27" formatCode="0.00%">
                  <c:v>2.9585798816568048E-4</c:v>
                </c:pt>
              </c:numCache>
            </c:numRef>
          </c:val>
          <c:extLst>
            <c:ext xmlns:c16="http://schemas.microsoft.com/office/drawing/2014/chart" uri="{C3380CC4-5D6E-409C-BE32-E72D297353CC}">
              <c16:uniqueId val="{00000000-699F-4AB3-8682-4682FE097D64}"/>
            </c:ext>
          </c:extLst>
        </c:ser>
        <c:dLbls>
          <c:dLblPos val="outEnd"/>
          <c:showLegendKey val="0"/>
          <c:showVal val="1"/>
          <c:showCatName val="0"/>
          <c:showSerName val="0"/>
          <c:showPercent val="0"/>
          <c:showBubbleSize val="0"/>
        </c:dLbls>
        <c:gapWidth val="75"/>
        <c:axId val="425772920"/>
        <c:axId val="425770296"/>
      </c:barChart>
      <c:catAx>
        <c:axId val="425772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770296"/>
        <c:crosses val="autoZero"/>
        <c:auto val="1"/>
        <c:lblAlgn val="ctr"/>
        <c:lblOffset val="100"/>
        <c:noMultiLvlLbl val="0"/>
      </c:catAx>
      <c:valAx>
        <c:axId val="425770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772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'All Data +Wordclouds'!$B$437</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+Wordclouds'!$A$438:$A$443</c:f>
              <c:strCache>
                <c:ptCount val="6"/>
                <c:pt idx="0">
                  <c:v>I’m not aware of jobs related to the water</c:v>
                </c:pt>
                <c:pt idx="1">
                  <c:v>I haven’t thought about my future job yet</c:v>
                </c:pt>
                <c:pt idx="2">
                  <c:v>Just don’t like the water</c:v>
                </c:pt>
                <c:pt idx="3">
                  <c:v>Other</c:v>
                </c:pt>
                <c:pt idx="4">
                  <c:v>Don’t know why</c:v>
                </c:pt>
                <c:pt idx="5">
                  <c:v>I’m not interested in jobs related to the water</c:v>
                </c:pt>
              </c:strCache>
            </c:strRef>
          </c:cat>
          <c:val>
            <c:numRef>
              <c:f>'All Data +Wordclouds'!$B$438:$B$443</c:f>
              <c:numCache>
                <c:formatCode>0.0%</c:formatCode>
                <c:ptCount val="6"/>
                <c:pt idx="0">
                  <c:v>6.1636556854410204E-2</c:v>
                </c:pt>
                <c:pt idx="1">
                  <c:v>6.6418703506907539E-2</c:v>
                </c:pt>
                <c:pt idx="2">
                  <c:v>6.7481402763018061E-2</c:v>
                </c:pt>
                <c:pt idx="3">
                  <c:v>9.8831030818278431E-2</c:v>
                </c:pt>
                <c:pt idx="4">
                  <c:v>0.13921360255047821</c:v>
                </c:pt>
                <c:pt idx="5">
                  <c:v>0.56641870350690759</c:v>
                </c:pt>
              </c:numCache>
            </c:numRef>
          </c:val>
          <c:extLst>
            <c:ext xmlns:c16="http://schemas.microsoft.com/office/drawing/2014/chart" uri="{C3380CC4-5D6E-409C-BE32-E72D297353CC}">
              <c16:uniqueId val="{00000000-41BA-4313-A1BA-41B728E18241}"/>
            </c:ext>
          </c:extLst>
        </c:ser>
        <c:dLbls>
          <c:dLblPos val="outEnd"/>
          <c:showLegendKey val="0"/>
          <c:showVal val="1"/>
          <c:showCatName val="0"/>
          <c:showSerName val="0"/>
          <c:showPercent val="0"/>
          <c:showBubbleSize val="0"/>
        </c:dLbls>
        <c:gapWidth val="75"/>
        <c:axId val="499729520"/>
        <c:axId val="499730832"/>
      </c:barChart>
      <c:catAx>
        <c:axId val="499729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9730832"/>
        <c:crosses val="autoZero"/>
        <c:auto val="1"/>
        <c:lblAlgn val="ctr"/>
        <c:lblOffset val="100"/>
        <c:noMultiLvlLbl val="0"/>
      </c:catAx>
      <c:valAx>
        <c:axId val="49973083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97295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+Wordclouds'!$A$136:$A$139</c:f>
              <c:strCache>
                <c:ptCount val="4"/>
                <c:pt idx="0">
                  <c:v>I wouldn't want to live anwhere else</c:v>
                </c:pt>
                <c:pt idx="1">
                  <c:v>I can see why people like this place, but I feel no special attachment to it. </c:v>
                </c:pt>
                <c:pt idx="2">
                  <c:v>My town will always be special to me, but I do not see a future for myself here.</c:v>
                </c:pt>
                <c:pt idx="3">
                  <c:v>I plan to leave my town after high school for college or some other reason, but I can see myself coming back to live and work here someday.</c:v>
                </c:pt>
              </c:strCache>
            </c:strRef>
          </c:cat>
          <c:val>
            <c:numRef>
              <c:f>'All Data +Wordclouds'!$B$136:$B$139</c:f>
              <c:numCache>
                <c:formatCode>0.0%</c:formatCode>
                <c:ptCount val="4"/>
                <c:pt idx="0">
                  <c:v>0.17539109506618533</c:v>
                </c:pt>
                <c:pt idx="1">
                  <c:v>0.25441484585453455</c:v>
                </c:pt>
                <c:pt idx="2">
                  <c:v>0.3835575485799701</c:v>
                </c:pt>
                <c:pt idx="3">
                  <c:v>0.39539748953974896</c:v>
                </c:pt>
              </c:numCache>
            </c:numRef>
          </c:val>
          <c:extLst>
            <c:ext xmlns:c16="http://schemas.microsoft.com/office/drawing/2014/chart" uri="{C3380CC4-5D6E-409C-BE32-E72D297353CC}">
              <c16:uniqueId val="{00000000-EA18-4C04-BF2E-703420769FF9}"/>
            </c:ext>
          </c:extLst>
        </c:ser>
        <c:dLbls>
          <c:dLblPos val="outEnd"/>
          <c:showLegendKey val="0"/>
          <c:showVal val="1"/>
          <c:showCatName val="0"/>
          <c:showSerName val="0"/>
          <c:showPercent val="0"/>
          <c:showBubbleSize val="0"/>
        </c:dLbls>
        <c:gapWidth val="75"/>
        <c:axId val="427105760"/>
        <c:axId val="427105432"/>
      </c:barChart>
      <c:catAx>
        <c:axId val="42710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427105432"/>
        <c:crosses val="autoZero"/>
        <c:auto val="1"/>
        <c:lblAlgn val="ctr"/>
        <c:lblOffset val="100"/>
        <c:noMultiLvlLbl val="0"/>
      </c:catAx>
      <c:valAx>
        <c:axId val="42710543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42710576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1202655118887"/>
          <c:y val="0.10937950928266248"/>
          <c:w val="0.56270729693812593"/>
          <c:h val="0.8792622998130178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EB-4EE2-836B-04B7D9B441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EB-4EE2-836B-04B7D9B441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EB-4EE2-836B-04B7D9B441EA}"/>
              </c:ext>
            </c:extLst>
          </c:dPt>
          <c:dLbls>
            <c:dLbl>
              <c:idx val="0"/>
              <c:layout>
                <c:manualLayout>
                  <c:x val="2.8747108258718606E-2"/>
                  <c:y val="-9.51957808886283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EB-4EE2-836B-04B7D9B441EA}"/>
                </c:ext>
              </c:extLst>
            </c:dLbl>
            <c:dLbl>
              <c:idx val="1"/>
              <c:layout>
                <c:manualLayout>
                  <c:x val="-6.8319401146474069E-3"/>
                  <c:y val="3.581486219296604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EB-4EE2-836B-04B7D9B441EA}"/>
                </c:ext>
              </c:extLst>
            </c:dLbl>
            <c:dLbl>
              <c:idx val="2"/>
              <c:layout>
                <c:manualLayout>
                  <c:x val="1.3603635782054686E-2"/>
                  <c:y val="6.854809036720876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EB-4EE2-836B-04B7D9B441EA}"/>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'All Data +Wordclouds'!$A$169:$A$171</c:f>
              <c:strCache>
                <c:ptCount val="3"/>
                <c:pt idx="0">
                  <c:v>  Yes</c:v>
                </c:pt>
                <c:pt idx="1">
                  <c:v>  No</c:v>
                </c:pt>
                <c:pt idx="2">
                  <c:v>  Not Sure</c:v>
                </c:pt>
              </c:strCache>
            </c:strRef>
          </c:cat>
          <c:val>
            <c:numRef>
              <c:f>'All Data +Wordclouds'!$B$169:$B$171</c:f>
              <c:numCache>
                <c:formatCode>0.0%</c:formatCode>
                <c:ptCount val="3"/>
                <c:pt idx="0">
                  <c:v>0.76770111479361258</c:v>
                </c:pt>
                <c:pt idx="1">
                  <c:v>0.15396203675805967</c:v>
                </c:pt>
                <c:pt idx="2">
                  <c:v>7.8336848448327806E-2</c:v>
                </c:pt>
              </c:numCache>
            </c:numRef>
          </c:val>
          <c:extLst>
            <c:ext xmlns:c16="http://schemas.microsoft.com/office/drawing/2014/chart" uri="{C3380CC4-5D6E-409C-BE32-E72D297353CC}">
              <c16:uniqueId val="{00000000-49FE-47C3-8589-BE07798BFE3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'All Data +Wordclouds'!$B$180</c:f>
              <c:strCache>
                <c:ptCount val="1"/>
                <c:pt idx="0">
                  <c:v>Percentage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B05-47A4-AEF9-11D52D6CFB2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B05-47A4-AEF9-11D52D6CFB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B05-47A4-AEF9-11D52D6CFB2C}"/>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 Data +Wordclouds'!$A$181:$A$183</c:f>
              <c:strCache>
                <c:ptCount val="3"/>
                <c:pt idx="0">
                  <c:v>  Yes</c:v>
                </c:pt>
                <c:pt idx="1">
                  <c:v>  No</c:v>
                </c:pt>
                <c:pt idx="2">
                  <c:v>  Not Sure</c:v>
                </c:pt>
              </c:strCache>
            </c:strRef>
          </c:cat>
          <c:val>
            <c:numRef>
              <c:f>'All Data +Wordclouds'!$B$181:$B$183</c:f>
              <c:numCache>
                <c:formatCode>0.0%</c:formatCode>
                <c:ptCount val="3"/>
                <c:pt idx="0">
                  <c:v>0.31767955801104975</c:v>
                </c:pt>
                <c:pt idx="1">
                  <c:v>0.36187845303867405</c:v>
                </c:pt>
                <c:pt idx="2">
                  <c:v>0.32044198895027626</c:v>
                </c:pt>
              </c:numCache>
            </c:numRef>
          </c:val>
          <c:extLst>
            <c:ext xmlns:c16="http://schemas.microsoft.com/office/drawing/2014/chart" uri="{C3380CC4-5D6E-409C-BE32-E72D297353CC}">
              <c16:uniqueId val="{00000000-B786-4044-962B-66FE7090373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Data +Wordclouds'!$B$220</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+Wordclouds'!$A$221:$A$233</c:f>
              <c:strCache>
                <c:ptCount val="13"/>
                <c:pt idx="0">
                  <c:v>Parents or other family members</c:v>
                </c:pt>
                <c:pt idx="1">
                  <c:v>Website about jobs/careers/colleges</c:v>
                </c:pt>
                <c:pt idx="2">
                  <c:v>Friends/classmates</c:v>
                </c:pt>
                <c:pt idx="3">
                  <c:v>Teachers</c:v>
                </c:pt>
                <c:pt idx="4">
                  <c:v>Career days/career fairs at school</c:v>
                </c:pt>
                <c:pt idx="5">
                  <c:v>Media (TV, newspapers, radio)</c:v>
                </c:pt>
                <c:pt idx="6">
                  <c:v>YouTube</c:v>
                </c:pt>
                <c:pt idx="7">
                  <c:v>Social Media</c:v>
                </c:pt>
                <c:pt idx="8">
                  <c:v>Guidance counselor</c:v>
                </c:pt>
                <c:pt idx="9">
                  <c:v>Coaches</c:v>
                </c:pt>
                <c:pt idx="10">
                  <c:v>Principal or other administrators</c:v>
                </c:pt>
                <c:pt idx="11">
                  <c:v>Pamphlets/printed info from school</c:v>
                </c:pt>
                <c:pt idx="12">
                  <c:v>Wikipedia</c:v>
                </c:pt>
              </c:strCache>
            </c:strRef>
          </c:cat>
          <c:val>
            <c:numRef>
              <c:f>'All Data +Wordclouds'!$B$221:$B$233</c:f>
              <c:numCache>
                <c:formatCode>0%</c:formatCode>
                <c:ptCount val="13"/>
                <c:pt idx="0">
                  <c:v>0.75833878351863959</c:v>
                </c:pt>
                <c:pt idx="1">
                  <c:v>0.5964682799215173</c:v>
                </c:pt>
                <c:pt idx="2">
                  <c:v>0.45716154349247873</c:v>
                </c:pt>
                <c:pt idx="3">
                  <c:v>0.45029431000654024</c:v>
                </c:pt>
                <c:pt idx="4">
                  <c:v>0.43492478744277308</c:v>
                </c:pt>
                <c:pt idx="5">
                  <c:v>0.37279267495094831</c:v>
                </c:pt>
                <c:pt idx="6">
                  <c:v>0.36429038587311963</c:v>
                </c:pt>
                <c:pt idx="7">
                  <c:v>0.33224329627207327</c:v>
                </c:pt>
                <c:pt idx="8">
                  <c:v>0.31425768476128191</c:v>
                </c:pt>
                <c:pt idx="9">
                  <c:v>0.30575539568345322</c:v>
                </c:pt>
                <c:pt idx="10">
                  <c:v>0.21713538260300852</c:v>
                </c:pt>
                <c:pt idx="11">
                  <c:v>0.21124918247220406</c:v>
                </c:pt>
                <c:pt idx="12">
                  <c:v>7.7501635055591891E-2</c:v>
                </c:pt>
              </c:numCache>
            </c:numRef>
          </c:val>
          <c:extLst>
            <c:ext xmlns:c16="http://schemas.microsoft.com/office/drawing/2014/chart" uri="{C3380CC4-5D6E-409C-BE32-E72D297353CC}">
              <c16:uniqueId val="{00000000-B38A-4BC2-A0E2-34AF3DE1F8FE}"/>
            </c:ext>
          </c:extLst>
        </c:ser>
        <c:dLbls>
          <c:dLblPos val="outEnd"/>
          <c:showLegendKey val="0"/>
          <c:showVal val="1"/>
          <c:showCatName val="0"/>
          <c:showSerName val="0"/>
          <c:showPercent val="0"/>
          <c:showBubbleSize val="0"/>
        </c:dLbls>
        <c:gapWidth val="75"/>
        <c:axId val="495700376"/>
        <c:axId val="495690864"/>
      </c:barChart>
      <c:catAx>
        <c:axId val="49570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5690864"/>
        <c:crosses val="autoZero"/>
        <c:auto val="1"/>
        <c:lblAlgn val="ctr"/>
        <c:lblOffset val="100"/>
        <c:noMultiLvlLbl val="0"/>
      </c:catAx>
      <c:valAx>
        <c:axId val="495690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5700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267163347613649"/>
          <c:y val="2.9826369582513518E-2"/>
          <c:w val="0.60527847236006393"/>
          <c:h val="0.77046511961018449"/>
        </c:manualLayout>
      </c:layout>
      <c:barChart>
        <c:barDir val="bar"/>
        <c:grouping val="stacked"/>
        <c:varyColors val="0"/>
        <c:ser>
          <c:idx val="0"/>
          <c:order val="0"/>
          <c:tx>
            <c:strRef>
              <c:f>'All Data +Wordclouds'!$B$248</c:f>
              <c:strCache>
                <c:ptCount val="1"/>
                <c:pt idx="0">
                  <c:v>Agree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+Wordclouds'!$A$249:$A$253</c:f>
              <c:strCache>
                <c:ptCount val="5"/>
                <c:pt idx="0">
                  <c:v>Attend a vocational technical high school</c:v>
                </c:pt>
                <c:pt idx="1">
                  <c:v>Do an internship/apprenticeship</c:v>
                </c:pt>
                <c:pt idx="2">
                  <c:v>Graduate from a 2-year college</c:v>
                </c:pt>
                <c:pt idx="3">
                  <c:v>Graduate from a 4-year college or university</c:v>
                </c:pt>
                <c:pt idx="4">
                  <c:v>Graduate from high school</c:v>
                </c:pt>
              </c:strCache>
            </c:strRef>
          </c:cat>
          <c:val>
            <c:numRef>
              <c:f>'All Data +Wordclouds'!$B$249:$B$253</c:f>
              <c:numCache>
                <c:formatCode>0.0%</c:formatCode>
                <c:ptCount val="5"/>
                <c:pt idx="0">
                  <c:v>0.20884840598568641</c:v>
                </c:pt>
                <c:pt idx="1">
                  <c:v>0.42736978324166902</c:v>
                </c:pt>
                <c:pt idx="2">
                  <c:v>0.49315068493150682</c:v>
                </c:pt>
                <c:pt idx="3">
                  <c:v>0.66570141570141572</c:v>
                </c:pt>
                <c:pt idx="4">
                  <c:v>0.9425654116145501</c:v>
                </c:pt>
              </c:numCache>
            </c:numRef>
          </c:val>
          <c:extLst>
            <c:ext xmlns:c16="http://schemas.microsoft.com/office/drawing/2014/chart" uri="{C3380CC4-5D6E-409C-BE32-E72D297353CC}">
              <c16:uniqueId val="{00000000-D9C7-4487-9638-2AA849B42A13}"/>
            </c:ext>
          </c:extLst>
        </c:ser>
        <c:ser>
          <c:idx val="1"/>
          <c:order val="1"/>
          <c:tx>
            <c:strRef>
              <c:f>'All Data +Wordclouds'!$C$248</c:f>
              <c:strCache>
                <c:ptCount val="1"/>
                <c:pt idx="0">
                  <c:v>Disagree</c:v>
                </c:pt>
              </c:strCache>
            </c:strRef>
          </c:tx>
          <c:spPr>
            <a:solidFill>
              <a:schemeClr val="accent2"/>
            </a:solidFill>
            <a:ln>
              <a:noFill/>
            </a:ln>
            <a:effectLst/>
          </c:spPr>
          <c:invertIfNegative val="0"/>
          <c:dLbls>
            <c:dLbl>
              <c:idx val="4"/>
              <c:layout>
                <c:manualLayout>
                  <c:x val="-5.976095617530027E-3"/>
                  <c:y val="-7.44186167643071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D3-4822-BEA3-C681875B0C5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+Wordclouds'!$A$249:$A$253</c:f>
              <c:strCache>
                <c:ptCount val="5"/>
                <c:pt idx="0">
                  <c:v>Attend a vocational technical high school</c:v>
                </c:pt>
                <c:pt idx="1">
                  <c:v>Do an internship/apprenticeship</c:v>
                </c:pt>
                <c:pt idx="2">
                  <c:v>Graduate from a 2-year college</c:v>
                </c:pt>
                <c:pt idx="3">
                  <c:v>Graduate from a 4-year college or university</c:v>
                </c:pt>
                <c:pt idx="4">
                  <c:v>Graduate from high school</c:v>
                </c:pt>
              </c:strCache>
            </c:strRef>
          </c:cat>
          <c:val>
            <c:numRef>
              <c:f>'All Data +Wordclouds'!$C$249:$C$253</c:f>
              <c:numCache>
                <c:formatCode>0.0%</c:formatCode>
                <c:ptCount val="5"/>
                <c:pt idx="0">
                  <c:v>0.4368900455432661</c:v>
                </c:pt>
                <c:pt idx="1">
                  <c:v>0.11064380459398253</c:v>
                </c:pt>
                <c:pt idx="2">
                  <c:v>0.24624918460534898</c:v>
                </c:pt>
                <c:pt idx="3">
                  <c:v>9.0411840411840416E-2</c:v>
                </c:pt>
                <c:pt idx="4">
                  <c:v>2.4569240587109124E-2</c:v>
                </c:pt>
              </c:numCache>
            </c:numRef>
          </c:val>
          <c:extLst>
            <c:ext xmlns:c16="http://schemas.microsoft.com/office/drawing/2014/chart" uri="{C3380CC4-5D6E-409C-BE32-E72D297353CC}">
              <c16:uniqueId val="{00000004-1FD3-4822-BEA3-C681875B0C51}"/>
            </c:ext>
          </c:extLst>
        </c:ser>
        <c:ser>
          <c:idx val="2"/>
          <c:order val="2"/>
          <c:tx>
            <c:strRef>
              <c:f>'All Data +Wordclouds'!$D$248</c:f>
              <c:strCache>
                <c:ptCount val="1"/>
                <c:pt idx="0">
                  <c:v>Not Sure</c:v>
                </c:pt>
              </c:strCache>
            </c:strRef>
          </c:tx>
          <c:spPr>
            <a:solidFill>
              <a:schemeClr val="accent3"/>
            </a:solidFill>
            <a:ln>
              <a:noFill/>
            </a:ln>
            <a:effectLst/>
          </c:spPr>
          <c:invertIfNegative val="0"/>
          <c:dLbls>
            <c:dLbl>
              <c:idx val="4"/>
              <c:layout>
                <c:manualLayout>
                  <c:x val="3.1872509960159362E-2"/>
                  <c:y val="-7.44186167643071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D3-4822-BEA3-C681875B0C5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+Wordclouds'!$A$249:$A$253</c:f>
              <c:strCache>
                <c:ptCount val="5"/>
                <c:pt idx="0">
                  <c:v>Attend a vocational technical high school</c:v>
                </c:pt>
                <c:pt idx="1">
                  <c:v>Do an internship/apprenticeship</c:v>
                </c:pt>
                <c:pt idx="2">
                  <c:v>Graduate from a 2-year college</c:v>
                </c:pt>
                <c:pt idx="3">
                  <c:v>Graduate from a 4-year college or university</c:v>
                </c:pt>
                <c:pt idx="4">
                  <c:v>Graduate from high school</c:v>
                </c:pt>
              </c:strCache>
            </c:strRef>
          </c:cat>
          <c:val>
            <c:numRef>
              <c:f>'All Data +Wordclouds'!$D$249:$D$253</c:f>
              <c:numCache>
                <c:formatCode>0.0%</c:formatCode>
                <c:ptCount val="5"/>
                <c:pt idx="0">
                  <c:v>0.35426154847104752</c:v>
                </c:pt>
                <c:pt idx="1">
                  <c:v>0.4619864121643481</c:v>
                </c:pt>
                <c:pt idx="2">
                  <c:v>0.26060013046314418</c:v>
                </c:pt>
                <c:pt idx="3">
                  <c:v>0.24388674388674389</c:v>
                </c:pt>
                <c:pt idx="4">
                  <c:v>3.2865347798340779E-2</c:v>
                </c:pt>
              </c:numCache>
            </c:numRef>
          </c:val>
          <c:extLst>
            <c:ext xmlns:c16="http://schemas.microsoft.com/office/drawing/2014/chart" uri="{C3380CC4-5D6E-409C-BE32-E72D297353CC}">
              <c16:uniqueId val="{00000005-1FD3-4822-BEA3-C681875B0C51}"/>
            </c:ext>
          </c:extLst>
        </c:ser>
        <c:dLbls>
          <c:showLegendKey val="0"/>
          <c:showVal val="0"/>
          <c:showCatName val="0"/>
          <c:showSerName val="0"/>
          <c:showPercent val="0"/>
          <c:showBubbleSize val="0"/>
        </c:dLbls>
        <c:gapWidth val="75"/>
        <c:overlap val="100"/>
        <c:axId val="425771608"/>
        <c:axId val="425776856"/>
      </c:barChart>
      <c:catAx>
        <c:axId val="425771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25776856"/>
        <c:crosses val="autoZero"/>
        <c:auto val="1"/>
        <c:lblAlgn val="ctr"/>
        <c:lblOffset val="100"/>
        <c:noMultiLvlLbl val="0"/>
      </c:catAx>
      <c:valAx>
        <c:axId val="4257768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25771608"/>
        <c:crosses val="autoZero"/>
        <c:crossBetween val="between"/>
      </c:valAx>
      <c:spPr>
        <a:noFill/>
        <a:ln>
          <a:noFill/>
        </a:ln>
        <a:effectLst/>
      </c:spPr>
    </c:plotArea>
    <c:legend>
      <c:legendPos val="b"/>
      <c:layout>
        <c:manualLayout>
          <c:xMode val="edge"/>
          <c:yMode val="edge"/>
          <c:x val="0.45607099162405496"/>
          <c:y val="0.91523081490664138"/>
          <c:w val="0.36674232205038115"/>
          <c:h val="8.476918509335858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Data +Wordclouds'!$B$260</c:f>
              <c:strCache>
                <c:ptCount val="1"/>
                <c:pt idx="0">
                  <c:v>Percentage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Data +Wordclouds'!$A$261:$A$280</c:f>
              <c:strCache>
                <c:ptCount val="20"/>
                <c:pt idx="0">
                  <c:v>Have a job that I enjoy</c:v>
                </c:pt>
                <c:pt idx="1">
                  <c:v>Make lots of money</c:v>
                </c:pt>
                <c:pt idx="2">
                  <c:v>Have good work-life balance</c:v>
                </c:pt>
                <c:pt idx="3">
                  <c:v>Have a job I can stay in for a long time</c:v>
                </c:pt>
                <c:pt idx="4">
                  <c:v>Work on something that's important to me</c:v>
                </c:pt>
                <c:pt idx="5">
                  <c:v>Work with other people</c:v>
                </c:pt>
                <c:pt idx="6">
                  <c:v>Help other people</c:v>
                </c:pt>
                <c:pt idx="7">
                  <c:v>Flexible hours</c:v>
                </c:pt>
                <c:pt idx="8">
                  <c:v>Get a job that requires a college education</c:v>
                </c:pt>
                <c:pt idx="9">
                  <c:v>Work on something that's important to the world</c:v>
                </c:pt>
                <c:pt idx="10">
                  <c:v>Travel with my job</c:v>
                </c:pt>
                <c:pt idx="11">
                  <c:v>Build or create things</c:v>
                </c:pt>
                <c:pt idx="12">
                  <c:v>Be my own boss</c:v>
                </c:pt>
                <c:pt idx="13">
                  <c:v>Ability to work at home</c:v>
                </c:pt>
                <c:pt idx="14">
                  <c:v>Start my own business</c:v>
                </c:pt>
                <c:pt idx="15">
                  <c:v>Work outside or with nature</c:v>
                </c:pt>
                <c:pt idx="16">
                  <c:v>Stay and work in the region</c:v>
                </c:pt>
                <c:pt idx="17">
                  <c:v>Have an easy job</c:v>
                </c:pt>
                <c:pt idx="18">
                  <c:v>Start working without having to take more classes</c:v>
                </c:pt>
                <c:pt idx="19">
                  <c:v>I don't know</c:v>
                </c:pt>
              </c:strCache>
            </c:strRef>
          </c:cat>
          <c:val>
            <c:numRef>
              <c:f>'All Data +Wordclouds'!$B$261:$B$280</c:f>
              <c:numCache>
                <c:formatCode>0.0%</c:formatCode>
                <c:ptCount val="20"/>
                <c:pt idx="0">
                  <c:v>0.84389634717452389</c:v>
                </c:pt>
                <c:pt idx="1">
                  <c:v>0.66906025600999064</c:v>
                </c:pt>
                <c:pt idx="2">
                  <c:v>0.61567280674367775</c:v>
                </c:pt>
                <c:pt idx="3">
                  <c:v>0.61411177021542307</c:v>
                </c:pt>
                <c:pt idx="4">
                  <c:v>0.61348735560412115</c:v>
                </c:pt>
                <c:pt idx="5">
                  <c:v>0.56977833281298784</c:v>
                </c:pt>
                <c:pt idx="6">
                  <c:v>0.53262566344052453</c:v>
                </c:pt>
                <c:pt idx="7">
                  <c:v>0.4861067748985326</c:v>
                </c:pt>
                <c:pt idx="8">
                  <c:v>0.40899157040274742</c:v>
                </c:pt>
                <c:pt idx="9">
                  <c:v>0.4014985950671246</c:v>
                </c:pt>
                <c:pt idx="10">
                  <c:v>0.38120512019981267</c:v>
                </c:pt>
                <c:pt idx="11">
                  <c:v>0.28223540430846084</c:v>
                </c:pt>
                <c:pt idx="12">
                  <c:v>0.2569466125507337</c:v>
                </c:pt>
                <c:pt idx="13">
                  <c:v>0.23790196690602561</c:v>
                </c:pt>
                <c:pt idx="14">
                  <c:v>0.21479862628785515</c:v>
                </c:pt>
                <c:pt idx="15">
                  <c:v>0.21073993131439275</c:v>
                </c:pt>
                <c:pt idx="16">
                  <c:v>0.16266000624414612</c:v>
                </c:pt>
                <c:pt idx="17">
                  <c:v>0.14205432407118326</c:v>
                </c:pt>
                <c:pt idx="18">
                  <c:v>0.14174211676553231</c:v>
                </c:pt>
                <c:pt idx="19">
                  <c:v>3.1532937870746174E-2</c:v>
                </c:pt>
              </c:numCache>
            </c:numRef>
          </c:val>
          <c:extLst>
            <c:ext xmlns:c16="http://schemas.microsoft.com/office/drawing/2014/chart" uri="{C3380CC4-5D6E-409C-BE32-E72D297353CC}">
              <c16:uniqueId val="{00000000-F3CE-459C-B01A-0FADE2D6E88E}"/>
            </c:ext>
          </c:extLst>
        </c:ser>
        <c:dLbls>
          <c:dLblPos val="outEnd"/>
          <c:showLegendKey val="0"/>
          <c:showVal val="1"/>
          <c:showCatName val="0"/>
          <c:showSerName val="0"/>
          <c:showPercent val="0"/>
          <c:showBubbleSize val="0"/>
        </c:dLbls>
        <c:gapWidth val="75"/>
        <c:axId val="561308432"/>
        <c:axId val="561298592"/>
      </c:barChart>
      <c:catAx>
        <c:axId val="56130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61298592"/>
        <c:crosses val="autoZero"/>
        <c:auto val="1"/>
        <c:lblAlgn val="ctr"/>
        <c:lblOffset val="100"/>
        <c:noMultiLvlLbl val="0"/>
      </c:catAx>
      <c:valAx>
        <c:axId val="561298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61308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png"/><Relationship Id="rId18" Type="http://schemas.openxmlformats.org/officeDocument/2006/relationships/image" Target="../media/image4.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4.xml"/><Relationship Id="rId2" Type="http://schemas.openxmlformats.org/officeDocument/2006/relationships/chart" Target="../charts/chart2.xml"/><Relationship Id="rId16" Type="http://schemas.openxmlformats.org/officeDocument/2006/relationships/chart" Target="../charts/chart13.xml"/><Relationship Id="rId20" Type="http://schemas.openxmlformats.org/officeDocument/2006/relationships/image" Target="../media/image5.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3.png"/><Relationship Id="rId10" Type="http://schemas.openxmlformats.org/officeDocument/2006/relationships/chart" Target="../charts/chart10.xml"/><Relationship Id="rId19" Type="http://schemas.openxmlformats.org/officeDocument/2006/relationships/chart" Target="../charts/chart1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3</xdr:col>
      <xdr:colOff>704851</xdr:colOff>
      <xdr:row>1</xdr:row>
      <xdr:rowOff>101600</xdr:rowOff>
    </xdr:from>
    <xdr:to>
      <xdr:col>11</xdr:col>
      <xdr:colOff>171450</xdr:colOff>
      <xdr:row>19</xdr:row>
      <xdr:rowOff>3175</xdr:rowOff>
    </xdr:to>
    <xdr:graphicFrame macro="">
      <xdr:nvGraphicFramePr>
        <xdr:cNvPr id="1051265" name="Chart 1">
          <a:extLst>
            <a:ext uri="{FF2B5EF4-FFF2-40B4-BE49-F238E27FC236}">
              <a16:creationId xmlns:a16="http://schemas.microsoft.com/office/drawing/2014/main" id="{00000000-0008-0000-0000-0000810A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41276</xdr:colOff>
      <xdr:row>20</xdr:row>
      <xdr:rowOff>104775</xdr:rowOff>
    </xdr:from>
    <xdr:to>
      <xdr:col>12</xdr:col>
      <xdr:colOff>276225</xdr:colOff>
      <xdr:row>38</xdr:row>
      <xdr:rowOff>85725</xdr:rowOff>
    </xdr:to>
    <xdr:graphicFrame macro="">
      <xdr:nvGraphicFramePr>
        <xdr:cNvPr id="1051266" name="Chart 2">
          <a:extLst>
            <a:ext uri="{FF2B5EF4-FFF2-40B4-BE49-F238E27FC236}">
              <a16:creationId xmlns:a16="http://schemas.microsoft.com/office/drawing/2014/main" id="{00000000-0008-0000-0000-0000820A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590549</xdr:colOff>
      <xdr:row>43</xdr:row>
      <xdr:rowOff>123825</xdr:rowOff>
    </xdr:from>
    <xdr:to>
      <xdr:col>19</xdr:col>
      <xdr:colOff>276224</xdr:colOff>
      <xdr:row>68</xdr:row>
      <xdr:rowOff>114300</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504823</xdr:colOff>
      <xdr:row>130</xdr:row>
      <xdr:rowOff>123825</xdr:rowOff>
    </xdr:from>
    <xdr:to>
      <xdr:col>17</xdr:col>
      <xdr:colOff>457199</xdr:colOff>
      <xdr:row>146</xdr:row>
      <xdr:rowOff>142876</xdr:rowOff>
    </xdr:to>
    <xdr:graphicFrame macro="">
      <xdr:nvGraphicFramePr>
        <xdr:cNvPr id="6" name="Chart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829204</xdr:colOff>
      <xdr:row>159</xdr:row>
      <xdr:rowOff>82550</xdr:rowOff>
    </xdr:from>
    <xdr:to>
      <xdr:col>10</xdr:col>
      <xdr:colOff>530754</xdr:colOff>
      <xdr:row>176</xdr:row>
      <xdr:rowOff>101600</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395287</xdr:colOff>
      <xdr:row>179</xdr:row>
      <xdr:rowOff>123825</xdr:rowOff>
    </xdr:from>
    <xdr:to>
      <xdr:col>12</xdr:col>
      <xdr:colOff>90487</xdr:colOff>
      <xdr:row>201</xdr:row>
      <xdr:rowOff>114300</xdr:rowOff>
    </xdr:to>
    <xdr:graphicFrame macro="">
      <xdr:nvGraphicFramePr>
        <xdr:cNvPr id="9" name="Chart 8">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382057</xdr:colOff>
      <xdr:row>214</xdr:row>
      <xdr:rowOff>76729</xdr:rowOff>
    </xdr:from>
    <xdr:to>
      <xdr:col>19</xdr:col>
      <xdr:colOff>234420</xdr:colOff>
      <xdr:row>242</xdr:row>
      <xdr:rowOff>76729</xdr:rowOff>
    </xdr:to>
    <xdr:graphicFrame macro="">
      <xdr:nvGraphicFramePr>
        <xdr:cNvPr id="11" name="Chart 10">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490537</xdr:colOff>
      <xdr:row>242</xdr:row>
      <xdr:rowOff>119064</xdr:rowOff>
    </xdr:from>
    <xdr:to>
      <xdr:col>16</xdr:col>
      <xdr:colOff>142875</xdr:colOff>
      <xdr:row>262</xdr:row>
      <xdr:rowOff>15876</xdr:rowOff>
    </xdr:to>
    <xdr:graphicFrame macro="">
      <xdr:nvGraphicFramePr>
        <xdr:cNvPr id="12" name="Chart 11">
          <a:extLst>
            <a:ext uri="{FF2B5EF4-FFF2-40B4-BE49-F238E27FC236}">
              <a16:creationId xmlns:a16="http://schemas.microsoft.com/office/drawing/2014/main"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528637</xdr:colOff>
      <xdr:row>261</xdr:row>
      <xdr:rowOff>123824</xdr:rowOff>
    </xdr:from>
    <xdr:to>
      <xdr:col>22</xdr:col>
      <xdr:colOff>142875</xdr:colOff>
      <xdr:row>286</xdr:row>
      <xdr:rowOff>152400</xdr:rowOff>
    </xdr:to>
    <xdr:graphicFrame macro="">
      <xdr:nvGraphicFramePr>
        <xdr:cNvPr id="13" name="Chart 12">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639761</xdr:colOff>
      <xdr:row>316</xdr:row>
      <xdr:rowOff>150813</xdr:rowOff>
    </xdr:from>
    <xdr:to>
      <xdr:col>12</xdr:col>
      <xdr:colOff>52387</xdr:colOff>
      <xdr:row>333</xdr:row>
      <xdr:rowOff>144463</xdr:rowOff>
    </xdr:to>
    <xdr:graphicFrame macro="">
      <xdr:nvGraphicFramePr>
        <xdr:cNvPr id="18" name="Chart 17">
          <a:extLst>
            <a:ext uri="{FF2B5EF4-FFF2-40B4-BE49-F238E27FC236}">
              <a16:creationId xmlns:a16="http://schemas.microsoft.com/office/drawing/2014/main"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935037</xdr:colOff>
      <xdr:row>333</xdr:row>
      <xdr:rowOff>41275</xdr:rowOff>
    </xdr:from>
    <xdr:to>
      <xdr:col>11</xdr:col>
      <xdr:colOff>261937</xdr:colOff>
      <xdr:row>352</xdr:row>
      <xdr:rowOff>0</xdr:rowOff>
    </xdr:to>
    <xdr:graphicFrame macro="">
      <xdr:nvGraphicFramePr>
        <xdr:cNvPr id="19" name="Chart 18">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1081087</xdr:colOff>
      <xdr:row>435</xdr:row>
      <xdr:rowOff>38100</xdr:rowOff>
    </xdr:from>
    <xdr:to>
      <xdr:col>11</xdr:col>
      <xdr:colOff>261937</xdr:colOff>
      <xdr:row>449</xdr:row>
      <xdr:rowOff>0</xdr:rowOff>
    </xdr:to>
    <xdr:graphicFrame macro="">
      <xdr:nvGraphicFramePr>
        <xdr:cNvPr id="21" name="Chart 20">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352425</xdr:colOff>
      <xdr:row>144</xdr:row>
      <xdr:rowOff>85726</xdr:rowOff>
    </xdr:from>
    <xdr:to>
      <xdr:col>2</xdr:col>
      <xdr:colOff>923925</xdr:colOff>
      <xdr:row>163</xdr:row>
      <xdr:rowOff>95250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2425" y="24450676"/>
          <a:ext cx="4114800" cy="3086100"/>
        </a:xfrm>
        <a:prstGeom prst="rect">
          <a:avLst/>
        </a:prstGeom>
      </xdr:spPr>
    </xdr:pic>
    <xdr:clientData/>
  </xdr:twoCellAnchor>
  <xdr:twoCellAnchor editAs="oneCell">
    <xdr:from>
      <xdr:col>0</xdr:col>
      <xdr:colOff>0</xdr:colOff>
      <xdr:row>190</xdr:row>
      <xdr:rowOff>152401</xdr:rowOff>
    </xdr:from>
    <xdr:to>
      <xdr:col>3</xdr:col>
      <xdr:colOff>419100</xdr:colOff>
      <xdr:row>213</xdr:row>
      <xdr:rowOff>61566</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31965901"/>
          <a:ext cx="4943475" cy="3633439"/>
        </a:xfrm>
        <a:prstGeom prst="rect">
          <a:avLst/>
        </a:prstGeom>
      </xdr:spPr>
    </xdr:pic>
    <xdr:clientData/>
  </xdr:twoCellAnchor>
  <xdr:twoCellAnchor editAs="oneCell">
    <xdr:from>
      <xdr:col>0</xdr:col>
      <xdr:colOff>323850</xdr:colOff>
      <xdr:row>454</xdr:row>
      <xdr:rowOff>9525</xdr:rowOff>
    </xdr:from>
    <xdr:to>
      <xdr:col>3</xdr:col>
      <xdr:colOff>419100</xdr:colOff>
      <xdr:row>475</xdr:row>
      <xdr:rowOff>73819</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23850" y="65998725"/>
          <a:ext cx="4619625" cy="3464719"/>
        </a:xfrm>
        <a:prstGeom prst="rect">
          <a:avLst/>
        </a:prstGeom>
      </xdr:spPr>
    </xdr:pic>
    <xdr:clientData/>
  </xdr:twoCellAnchor>
  <xdr:twoCellAnchor>
    <xdr:from>
      <xdr:col>4</xdr:col>
      <xdr:colOff>0</xdr:colOff>
      <xdr:row>81</xdr:row>
      <xdr:rowOff>0</xdr:rowOff>
    </xdr:from>
    <xdr:to>
      <xdr:col>21</xdr:col>
      <xdr:colOff>425450</xdr:colOff>
      <xdr:row>105</xdr:row>
      <xdr:rowOff>173355</xdr:rowOff>
    </xdr:to>
    <xdr:graphicFrame macro="">
      <xdr:nvGraphicFramePr>
        <xdr:cNvPr id="24" name="Chart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190500</xdr:colOff>
      <xdr:row>291</xdr:row>
      <xdr:rowOff>119063</xdr:rowOff>
    </xdr:from>
    <xdr:to>
      <xdr:col>22</xdr:col>
      <xdr:colOff>425224</xdr:colOff>
      <xdr:row>316</xdr:row>
      <xdr:rowOff>147639</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0</xdr:colOff>
      <xdr:row>354</xdr:row>
      <xdr:rowOff>158749</xdr:rowOff>
    </xdr:from>
    <xdr:to>
      <xdr:col>4</xdr:col>
      <xdr:colOff>452438</xdr:colOff>
      <xdr:row>383</xdr:row>
      <xdr:rowOff>132953</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57459562"/>
          <a:ext cx="6103938" cy="4577953"/>
        </a:xfrm>
        <a:prstGeom prst="rect">
          <a:avLst/>
        </a:prstGeom>
      </xdr:spPr>
    </xdr:pic>
    <xdr:clientData/>
  </xdr:twoCellAnchor>
  <xdr:twoCellAnchor>
    <xdr:from>
      <xdr:col>5</xdr:col>
      <xdr:colOff>428625</xdr:colOff>
      <xdr:row>416</xdr:row>
      <xdr:rowOff>79375</xdr:rowOff>
    </xdr:from>
    <xdr:to>
      <xdr:col>11</xdr:col>
      <xdr:colOff>404811</xdr:colOff>
      <xdr:row>434</xdr:row>
      <xdr:rowOff>69850</xdr:rowOff>
    </xdr:to>
    <xdr:graphicFrame macro="">
      <xdr:nvGraphicFramePr>
        <xdr:cNvPr id="29" name="Chart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0</xdr:colOff>
      <xdr:row>390</xdr:row>
      <xdr:rowOff>0</xdr:rowOff>
    </xdr:from>
    <xdr:to>
      <xdr:col>4</xdr:col>
      <xdr:colOff>230188</xdr:colOff>
      <xdr:row>417</xdr:row>
      <xdr:rowOff>125016</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63015813"/>
          <a:ext cx="5881688" cy="44112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47626</xdr:colOff>
      <xdr:row>5</xdr:row>
      <xdr:rowOff>85726</xdr:rowOff>
    </xdr:from>
    <xdr:to>
      <xdr:col>5</xdr:col>
      <xdr:colOff>525393</xdr:colOff>
      <xdr:row>35</xdr:row>
      <xdr:rowOff>66676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6" y="895351"/>
          <a:ext cx="6583292" cy="4838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0</xdr:rowOff>
    </xdr:from>
    <xdr:to>
      <xdr:col>2</xdr:col>
      <xdr:colOff>800100</xdr:colOff>
      <xdr:row>49</xdr:row>
      <xdr:rowOff>19050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57150</xdr:rowOff>
    </xdr:from>
    <xdr:to>
      <xdr:col>4</xdr:col>
      <xdr:colOff>527050</xdr:colOff>
      <xdr:row>31</xdr:row>
      <xdr:rowOff>52387</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581025</xdr:colOff>
      <xdr:row>1</xdr:row>
      <xdr:rowOff>0</xdr:rowOff>
    </xdr:from>
    <xdr:to>
      <xdr:col>25</xdr:col>
      <xdr:colOff>195263</xdr:colOff>
      <xdr:row>26</xdr:row>
      <xdr:rowOff>28576</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209550</xdr:colOff>
      <xdr:row>2</xdr:row>
      <xdr:rowOff>161924</xdr:rowOff>
    </xdr:from>
    <xdr:to>
      <xdr:col>20</xdr:col>
      <xdr:colOff>366714</xdr:colOff>
      <xdr:row>26</xdr:row>
      <xdr:rowOff>123825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609599</xdr:colOff>
      <xdr:row>1</xdr:row>
      <xdr:rowOff>0</xdr:rowOff>
    </xdr:from>
    <xdr:to>
      <xdr:col>15</xdr:col>
      <xdr:colOff>257174</xdr:colOff>
      <xdr:row>23</xdr:row>
      <xdr:rowOff>133350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1</xdr:row>
      <xdr:rowOff>0</xdr:rowOff>
    </xdr:from>
    <xdr:to>
      <xdr:col>14</xdr:col>
      <xdr:colOff>400050</xdr:colOff>
      <xdr:row>23</xdr:row>
      <xdr:rowOff>133350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476250</xdr:colOff>
      <xdr:row>1</xdr:row>
      <xdr:rowOff>133350</xdr:rowOff>
    </xdr:from>
    <xdr:to>
      <xdr:col>9</xdr:col>
      <xdr:colOff>577850</xdr:colOff>
      <xdr:row>27</xdr:row>
      <xdr:rowOff>114300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95275"/>
          <a:ext cx="5588000" cy="4191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190501</xdr:colOff>
      <xdr:row>2</xdr:row>
      <xdr:rowOff>38100</xdr:rowOff>
    </xdr:from>
    <xdr:to>
      <xdr:col>8</xdr:col>
      <xdr:colOff>152401</xdr:colOff>
      <xdr:row>24</xdr:row>
      <xdr:rowOff>104775</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361950"/>
          <a:ext cx="4838700" cy="36290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0</xdr:colOff>
      <xdr:row>1</xdr:row>
      <xdr:rowOff>0</xdr:rowOff>
    </xdr:from>
    <xdr:to>
      <xdr:col>10</xdr:col>
      <xdr:colOff>585786</xdr:colOff>
      <xdr:row>17</xdr:row>
      <xdr:rowOff>152400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590550</xdr:colOff>
      <xdr:row>0</xdr:row>
      <xdr:rowOff>66675</xdr:rowOff>
    </xdr:from>
    <xdr:to>
      <xdr:col>11</xdr:col>
      <xdr:colOff>600074</xdr:colOff>
      <xdr:row>17</xdr:row>
      <xdr:rowOff>130175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xdr:col>
      <xdr:colOff>0</xdr:colOff>
      <xdr:row>1</xdr:row>
      <xdr:rowOff>0</xdr:rowOff>
    </xdr:from>
    <xdr:to>
      <xdr:col>13</xdr:col>
      <xdr:colOff>495300</xdr:colOff>
      <xdr:row>20</xdr:row>
      <xdr:rowOff>28575</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438150</xdr:colOff>
      <xdr:row>2</xdr:row>
      <xdr:rowOff>76200</xdr:rowOff>
    </xdr:from>
    <xdr:to>
      <xdr:col>9</xdr:col>
      <xdr:colOff>349250</xdr:colOff>
      <xdr:row>27</xdr:row>
      <xdr:rowOff>76200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400050"/>
          <a:ext cx="5397500" cy="4048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15</xdr:col>
      <xdr:colOff>139699</xdr:colOff>
      <xdr:row>17</xdr:row>
      <xdr:rowOff>142875</xdr:rowOff>
    </xdr:to>
    <xdr:graphicFrame macro="">
      <xdr:nvGraphicFramePr>
        <xdr:cNvPr id="2" name="Chart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21</xdr:col>
      <xdr:colOff>200025</xdr:colOff>
      <xdr:row>24</xdr:row>
      <xdr:rowOff>152400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2</xdr:row>
      <xdr:rowOff>114300</xdr:rowOff>
    </xdr:from>
    <xdr:to>
      <xdr:col>21</xdr:col>
      <xdr:colOff>71438</xdr:colOff>
      <xdr:row>27</xdr:row>
      <xdr:rowOff>40005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0</xdr:rowOff>
    </xdr:from>
    <xdr:to>
      <xdr:col>5</xdr:col>
      <xdr:colOff>485775</xdr:colOff>
      <xdr:row>30</xdr:row>
      <xdr:rowOff>19051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304800</xdr:colOff>
      <xdr:row>7</xdr:row>
      <xdr:rowOff>142875</xdr:rowOff>
    </xdr:to>
    <xdr:sp macro="" textlink="">
      <xdr:nvSpPr>
        <xdr:cNvPr id="16385" name="AutoShape 1" descr="data:image/png;base64,iVBORw0KGgoAAAANSUhEUgAABAAAAAMACAYAAAC6uhUNAAAgAElEQVR4XuydB3RU1frFd3ojIaFD6EVUilJEQVGqYAHFXh72jiIoFizYFdEnCoLPXtG/DQuiIB0FwYaKlSodQgmQXue/9sEZbyZzZ+5MAiTMPmu5VHLuKb9z4nvfPl+JcLlcLqiJgAiIgAiIgAiIgAiIgAiIgAiIgAgc0gQiJAAc0uerzYmACIiACIiACIiACIiACIiACIiAISABQBdBBERABERABERABERABERABERABMKAgASAMDhkbVEEREAEREAEREAEREAEREAEREAEJADoDoiACIiACIiACIiACIiACIiACIhAGBCQABAGh6wtioAIiIAIiIAIiIAIiIAIiIAIiIAEAN0BERABERABERABERABERABERABEQgDAhIAwuCQtUUREAEREAEREAEREAEREAEREAERkACgOyACIiACIiACIiACIiACIiACIiACYUBAAkAYHLK2KAIiIAIiIAIiIAIiIAIiIAIiIAISAHQHREAEREAEREAEREAEREAEREAERCAMCEgACIND1hZFQAREQAREQAREQAREQAREQAREQAKA7oAIiIAIiIAIiIAIiIAIiIAIiIAIhAEBCQBhcMjaogiIgAiIgAiIgAiIgAiIgAiIgAhIANAdEAEREAEREAEREAEREAEREAEREIEwICABIAwOWVsUAREQAREQAREQAREQAREQAREQAQkAugMiIAIiIAIiIAIiIAIiIAIiIAIiEAYEJACEwSFriyIgAiIgAiIgAiIgAiIgAiIgAiIgAUB3QAREQAREQAREQAREQAREQAREQATCgIAEgDA4ZG1RBERABERABERABERABERABERABCQA6A6IgAiIgAiIgAiIgAiIgAiIgAiIQBgQkAAQBoesLYqACIiACIiACIiACIiACIiACIiABADdAREQAREQAREQAREQAREQAREQAREIAwISAMLgkLVFERABERABERABERABERABERABEZAAoDsgAiIgAiIgAiIgAiIgAiIgAiIgAmFAQAJAGByytigCIiACIiACIiACIiACIiACIiACEgB0B0RABERABERABERABERABERABEQgDAhIAAiDQ9YWRUAEREAEREAEREAEREAEREAEREACgO6ACIiACIiACIiACIiACIiACIiACIQBAQkAYXDI2qIIiIAIiIAIiIAIiIAIiIAIiIAISADQHRABERABERABERABERABERABERCBMCAgASAMDllbFAEREAEREAEREAEREAEREAEREAEJALoDIiACIiACIiACIiACIiACIiACIhAGBCQAhMEha4siIAIiIAIiIAIiIAIiIAIiIAIiIAFAd0AEREAEREAEREAEREAEREAEREAEwoCABIAwOGRtUQREQAREQAREQAREQAREQAREQAQkAOgOiIAIiIAIiIAIiIAIiIAIiIAIiEAYEJAAEAaHrC2KgAiIgAiIgAiIgAiIgAiIgAiIgAQA3QEREAEREAEREAEREAEREAEREAERCAMCEgDC4JC1RREQAREQAREQAREQAREQAREQARGQAKA7IAIiIAIiIAIiIAIiIAIiIAIiIAJhQEACQBgcsrYoAiIgAiIgAiIgAiIgAiIgAiIgAhIAdAdEQAREQAREQAREQAREQAREQAREIAwISAAIg0PWFkVABERABERABERABERABERABERAAoDugAiIgAiIgAiIgAiIgAiIgAiIgAiEAQEJAGFwyNqiCIiACIiACIiACIiACIiACIiACEgA0B0QAREQAREQAREQAREQAREQAREQgTAgIAEgDA5ZWxQBERABERABERABERABERABERABCQC6AyIgAiIgAiIgAiIgAiIgAiIgAiIQBgQkAITBIWuLIiACIiACIiACIiACIiACIiACIiABQHdABERABERABERABERABERABERABMKAgASAMDhkbVEEREAEREAEREAEREAEREAEREAEJADoDoiACIiACIiACIiACIiACIiACIhAGBCQABAGh6wtioAIiIAIiIAIiIAIiIAIiIAIiIAEAN0BERABERABERABERABERABERABEQgDAhIAwuCQtUUREAEREAEREAEREAEREAEREAERkACgOyACIiACIiACIiACIiACIiACIiACYUBAAkAYHLK2KAIiIAIiIAIiIAIiIAIiIAIiIAISAHQHREAEREAEREAEREAEREAEREAERCAMCEgACIND1hZFQAREoLoTWPbJm/jx49fNNvoOuw/Nu/Y0/5ybuQPTHhmO7J0ZqN+mPQaMfBQxCYnVfbtBrz975zYsfec5bFz+HYoLCxARGYk6zdqg/80PIaFmLezasAaL33gGO/5egZLiIkRFx6Bxx25IS2+On6ZNKcc16AXoAxEQAREQAREQgWpBQAJAtTgmLVIEREAEwpuABAD789+7bRM+HzcKObu2l+lUu1lrnHLbE9i1fjVmT7wPhXk5ZX7e9OjuYB+y9RZWwvu2afciIAIiIAIicOgSkABw6J6tdiYCIiAChwwBCQD2R7n0//6HX2d+UK5Dersu6DNsDBa8MBbrf/qm3M8P73UaElPr+PSsOGQujjYiAiIgAiIgAiJQhoAEAF0IERABERCBKk/ATgCo8gs/AAuc99zDWPPtfERGRaPHJcPRpsfJiIyONjMX5eVi5vi7sG3lr4hNSEKfG+5FoyM7mxABNREQAREQAREQgfAjIAEg/M5cOxYBERCBakdAAoDvI2O8/+wJY7Dptx9Qo3Y9DLp7AhLT6ng65+3djc/HjsTuLRvCOkdCtbvwWrAIiIAIiIAI7CcCEgD2E1gNKwIiIAIiUHkEJAD4Zml94fclAChJYuXdQY0kAiIgAiIgAocCAQkAh8Ipag8iIAIisJ8IWA3Ilt16off195iM8oveeBrb1/wJV2mpeXFu3b0vjjr9IuNm7q9xvF+//BBrv1uInF0ZcLlciE2sgYZHHI0OA85B/dbtgIiIckNUKAeAy4Vtq37Dsk/fwrYVy02WfGbBr9W0NbqefQUaHXG0zzndi+Caf57+Dv7+cRHydu/0rLlJh244atBFJpN+RVuwXKzn4mvuhJppKC4oQFF+rs+luSsm8Cx8VVewfsTkgb/N+ggrFn7hOTNWFuB96DzkUr9nzvuxftli/PLFu+beuCsU1GzQGO1PPgetuvdFdGxcuTVa98eqD/VaH2mqGKz/eQkiI6NQr007dL9oGNIat6goen0vAiIgAiIgAmFFQAJAWB23NisCIiACwRHwFgCO7D8Es565FwXZe8sNlJCSin7DH0K9VkeUn8Tlwl8Lv8CStycZI9BXi4iIQMtuvXH8ZSMQE1+2lF+oAkBpcTEWvf40Vi6aaQx378Y5O5xyProMucwTN+/p43Lh11lT8cOHr9ivOTISR512IToNHlr+eyeoQ+RyoASAjNV/YPaEe8FQAl8tuW4D9B/+kE9DnKUZ505+0AhFdo1CAA18b0Peur+eV47CqkWzsOXPnz3DJKXVxal3PomUeulOKKuPCIiACIiACIjAPwQkAOgqiIAIiIAI2BKwGmIN2nZEftZu7N683rY/DbKBo8YiuW7DMn1WL5mLr15+wtSgD9RaH98fPS+7tYxBHZIA4HLhx0/exLJP3vA7JZPn9bziVrTu0f/ffi4Xlk2bgmUfv+5TOLAOSBGh05mXotOgi/16EvhaRKhcDoQAsDdjM2Y8eTuytm/1y4+v8wNGPmo8Odwta/sWzHjyTuzN2BTouI0R731nrPtr3L6ryXFgFXCadznBeKPw7NREQAREQAREQAScE5AA4JyVeoqACIhA2BHwZWiyvFy3869FrcYtUFxUiDVL5uLb915AQU6W4dP2xFNxwmUjPcYwjcDPx45CTua+OvW1m7XBsRdcZ9z9I6OisHf7Fvw87W2sXPylCSmgQd3zytvQ5viTPbxDEQB2rl+NL564zXgrMOv9YT0HovOZlyExtRYKc7Pxy+f/h1++eM/MWaf5YTjltnEeI3bXhtWY8eQd5uWb60lv3xVdz74StZq0NP+es3sHuKYVX80w30fHxaP/zQ+h0RGdHN+RyuBS0RwAtrkVXC58/dp4/LXwc7MfCjrHXTwMjdt1NSy3r/0LC196HHu2bix/Xi4XFr05AX/Om2a+jUtKRpezLker4/oYvvQA2fz7j1jy9mRQKGBr1qkH+twwxiP6eN87epeccNktaHLUcapg4PiGqaMIiIAIiIAIlCcgAUC3QgREQAREwJaAtyHm63WeHzPG3h0a4O2evXzG+/j23efNHDSk+w4bU87FHy4X/pg3zRiFpSXFxpDuP+JhT3x4KAKA9ZtOZ1yCzmcMLftCbzFymbuAr9B1W+4LX1j0+nj8OX+6+ecOA88zuQLcpfWssKwv+K2O7YNe14527AVQGVz2lwCQs2s7Pnt0BLJ3bgPd/AeOGoeUeo3K3BOrwGLde+bGtfh83CjkZ+0xlQkojNRq0qrcHaMIM2vCGGz96xeTR8DK33rvKLjQ+D/sxFP0myoCIiACIiACIlBBAhIAKghQn4uACIjAoUzAaogFirv+7v2XzKs6Dba+Nz1gXnVpzM959gGs/+kbxNVIwSm3PYHaTcsbg2TIl+FZT9+DzX8sQ3xyTZx6+5Oe2PBgBQDrvHzxP+3O8Uip7yxenJ4M9BzYuW4VGKN+6h1PGa8BX826ZhrKp981wbav9fvK4rK/BIAtf/yEmU/fjZLCArQfcI7x2HDa6BXx1StPmu70FOkw8FzbT3kveD/Io+s5V5p8Cmze9+70u58xYoKaCIiACIiACIhAxQhIAKgYP30tAiIgAoc0Aash1vTo7uh74322cddWo7EzY+LPGGrCAtzGNJMDDrh1rN+s8W5Dn7Hd/Yc/iMYduxm+wQoA1nndGe9jEsomFrQ7uL3bNmH62JHI3b3LZLpnrLm/5l6b9yu2v28qi8v+EgCsRjyT9DXv2tPxPV/6f//DrzM/KPeq72sAX1UmvAWAYM/P8ULVUQREQAREQATCkIAEgDA8dG1ZBERABJwSsBpogV6Ct6/5wyR+Y9k4twBg/b5F1xPR54Z7/brI//39V5gz6QGzPKvhGawAYGdYOtm3dR9O+rv7eIsW/r6tLC77SwAIRdRw73fecw9jzbfzg0Fn+jK3RL/hD5qwDysfCQBBo9QHIiACIiACImBLQAKALocIiIAIiIAtAash1mnwf9B5yGW2fcNdAPAWLSQABPeLZTX0JQAEx069RUAEREAERMApAQkATkmpnwiIgAiEIYFgXqo3/vKtSepmjecO1tX9x49ew7JP30JUbBwGjHgEDY842lAP1gOgIiEA1iR2h/c6DcdfOrLST76yuOwvD4CKhAC4Eyh653EIBqIEgGBoqa8IiIAIiIAIOCcgAcA5K/UUAREQgbAjYDXEAiXEcycBtLrCV1ayu2AFACbnmz1hjKkf7y8JoNVrwR3iwNJ/n48did1bNpQrD1hZF6CyuOwvAcAq5tiGfrhcmP/8Y1i9dG4Zxr/N+ghL3p7ks5yjU34SAJySUj8REAEREAERCI6ABIDgeKm3CIiACIQVAe9ybJ2Y3G/QxeXi+K1lAL2FAmu5uwZtO5rkfqwHX6Z5lQH0jvsOVgDg2E7KAH773otYPuM9Y6z2vuFeME8BSxJ+/dp4/LXwc/PnRw8eCoY/RERGljt7aym7QFUSvD+uDC77SwBwUgZwz9YN+PzxUcjdvRPW87KWB0ypl46TRz6Mmg2a+Py9sZZR7HjqBTjm3KtMPwkAYfWfGW1WBERABETgABKQAHAAYWsqERABEahuBKyGGNdOg7hVj37ocualqFGngSndt2bJXHz73gsm4z+bOwGge697Mzbh87GjkJO53fxR7WZtTFm5+q3bITIqCnu3b8HP097GysVfwlVaaubwrvseigCwa8NqzHjyDvBFn8b7YT0HovOZl5nX6vzsPfh1xvv4deaHKCkuQmqjpqbsYELNfeX+tq5YjplPjUZxQb5ZT3r7ruh69hVIS2+ByOhos++M1b/j23dfwM51K803h/cehOOHDveb5NB6/pXBZX8JABRBFr05AX/Om2aWnFy3IY67eBgat+tqWG5b+SsWvzURDJcgn2MvvB7t+p9l+tK7gYkA//7ha/PvcUnJ6HLW5WhxzEmmvCPHztm9A3/M+RS/zZpqWCakpGLgqMdRq8m+EpESAKrbfym0XhEQAREQgepCQAJAdTkprVMEREAEDgIBqyFWo3Z9FBXkoSB7r+1K7F74rS+9gbbRottJOPHK2002eHcLRQCgobls2hQs+/h1uFwu22mjomPQ88rb0Oq4Pv/2cfit+wO+dA8cNdYYysG0inLZbwIAgKztW0xVBwoV/pqvM3f6LcelgODtWSIBIJhbpL4iIAIiIAIi4JyABADnrNRTBERABMKOQJkkgN1OQqMjOmHJlEnm1dy70RDsfd3dSEytXZ6Ty4W/Fn5hYsP54uur0RBs2a03jr9sBGLiE8t0CUkA4Gt0cTFYl/6PuZ/4FAH4mt1lyGU46rQLy73c89tln76Jn6e/YzwT7BpDHliyMK1xi+DvRwW57E8BgJvZ8fcKzJ54HxgS4KvRc+LkEY/4FD7oHcCSjnu2brTlQv5k32nwUONZ4W4SAIK/SvpCBERABERABJwQkADghJL6iIAIiECYErAaYi279TIG/sbffsDSdyZjz5YNYMK/Wk1b46hTz0fTTj18xslb0XE8GtR//7gIebt3GqOc+QCY7Z+5BWo3be3ThT5UAcDM7XKBOQpYXWDbiuVGgOCrPwWLTmcMNaEIiIiwPeHsHVvBeH3rmumdkNqoGY7oO9iIFlZvhVCuSqhc9rcAwL0U5uWAif1WLPwCObsyzJklptXB4b1OR7v+QxCbkGS7ZYoo63/6xuRZ2LVhjWFPoSchtTbS23VBh4HnIi29ebnvJQCEcov0jQiIgAiIgAgEJiABIDAj9RABERCBsCVQTgC4/p6wZaGNi4AIiIAIiIAIiEB1JyABoLqfoNYvAiIgAvuRgASA/QhXQ4uACIiACIiACIjAASYgAeAAA9d0IiACIlCdCEgAqE6npbWKgAiIgAiIgAiIgH8CEgB0Q0RABERABGwJSADQ5RABERABERABERCBQ4eABIBD5yy1ExEQARGodAISACoX6Z0fzsSu3DxER0Yiv6iQRfCQFBeD+wb1Q50a+yofPDXra/y8YQtioqNQt0YSbj25p+dnlbsajSYCIiACIiACIhBuBCQAhNuJa78iIAIiEAQBCQBBwDpAXfPz8zF58mRcfvnlSEtLO0CzahoREAEREAEREIFDgYAEgEPhFLUHERABERABQyAzMxM33HAD5s2bV4bIp59+im7duomSDYFvv/0WgwcPLvPTdu3a4YUXXkCrVq3ETQREQAREQARE4BAhIAHgEDlIbUMEREAERKDiAoD7dX3r1q144403MGnSJJx22mnmxX369OlGXGjSpInHWHYLCx9++CGGDRuGSy65BA0aNMAVV1yBV155xfPNunXrMG7cOHNEt99+uxmHY7rnee211/D6668jIyPDGN07d+7EjBkzsGDBAnTp0gUdOnTAbbfdVubbCy+8EOPHjzfrZONazz77bHivhXPFx8f7vR7VUQAoLchCREwCIiKjzd5cpcVAaQkiouP0qyACIiACIiACImBDQAKAroYIiIAIiMAhQ6CiHgAUAMaMGYNzzjkHHTt2NEY6De0XX3wRF198MWrVqoXHHnsMo0ePNsz4z9dffz0++ugjY9T/8ssv+OCDD3DXXXdhwoQJ5pv09HTk5eUZd32u79VXXzUCwaOPPmrmqV27Np544gkz1ty5c824FBk4zoMPPmjW0KxZM/Tp08f0GTlyJN55551y6+K4XCt/Zl0Lx6hOAkDBll+NER9bt43Pe5m/4Qe4CrIRXTMdUcn1UVqYY0SAwoy/UJq/F0lHDAQiIg6ZO62NiIAIiIAIiEBlEpAAUJk0NZYIiIAIiMBBJVAZAoA1vv75559Hz549zWs8Y+537dqF2bNn49prrzX75M8PO+wwrFixwvyZ1cCnB4A7Tt/6wk4vAQoE7p9bx2S/DRs2GAGAf+eLPufo16+fERLcgoRbAODfOQcbBYCBAwfiq6++KrOWg+UBkL/2G8Smd0RkbJLtnSjN243SghxEpdRHae5u84rvKspnbkRERESiYPNyxNZri+I9m1C0Yw1ccCEqsRZKC7IRmVATpdk7EJVcD4iIBCKjjAeABICD+iuoyUVABERABKo4AQkAVfyAtDwREAEREAHnBJwIACWZmSjcsgXxbdsiIiqqzOD0AKCrvvvl3mpwuw1tfx4AmzZtwpQpUzB8+HCfBv7q1av9/ryiAoDVA8C9FoYcVLYHQEn2DkTEJtDv3hjwfIGPiIlHyd6tiEppgMJtvyP3rzlIOmIASrK3o2jHWsQ1Php5a79BdEpDJHUYhNLcTOT+NQsxdduiePcGRERFIzIuGaVF+YiMjkdR5joktDweeau/QnRqOqKS6qK0MNt8h6hYRMWnmLMrylyP4r1bEN/sWJTm7kKNo84qd2H25hdQU0ByvMIDnP82qacIiIAIiMChSEACwKF4qtqTCIiACIQpAScCANG4ioqQ++23iD/qKETVqOGh5RYAfv/9d8yfP79MDgBfr/neOQB69eqFI488sowAkJCQYMIKGKt/5plnolGjRrj66quNq763V0FFBQC+9jNXAfMRuNfiRACwXpfizPX/vrxnZaBwyz+v8Nk7UJKzHaX5WYhr2M68ykcm1kKEMa2BqJoNzSs9jf6c3z43L/JxTToj94+ZiElriuLdGxGZmIoaHc5AZEIq4HIZASB/4zJjzMc17mxEgvz138GVn43C7SsQ36IHXMX5Zs6opNpwFeaitCgPxZkbEF2rGUrz9qA0fzcQEY24Ru2Qt2YRUrpebEIDrC0zNw8lpaWoU8PeGyFMf2W0bREQAREQgTAjIAEgzA5c2xUBERCBQ5mAUwHAjkEoJfbcbv80voN5dd8f5+BkLTs+uwel+XsQgUggKgY1u1+O2AbtzHIYT5+97H0kHXkKiravQtGudajR+Txk//guImKTEF2zkTHk45t2Rd7qrxGZmGYMc/Ntzk6U5GYi8chTkPPbdETGJiKmVnPkb/gRyZ3OQd7fS1GStQ01Ogw2AgDd/7M4LhP50XsgKwMRUbGIrtkQEXE1gNJiFGz+FTG1miKmdktERMUgMiHN/N24+0dEIiI61m+Iwf5grDFFQAREQAREoDoTkABQnU9PaxcBERABEShD4GAIAFyAO/M+//lglxysyFqYRC/7l4+R3OUCFGxajoLNPyOl8wXI/uWjfwWAzA3mZT9v5XxExCejaMdqY4QnHXkq8tctRfGeLYit1wZRSXVQkrPTvPoXbvkdCa16mvCAyPhkT+Z+XV8REAEREAEREIEDS0ACwIHlrdlEQAREQAT2I4GKCgD7cWnVZmi65Rds+gWxDdsjJrUx8tYuQlz60YhtuM9LwJrUL3fFHJN4L/Hwk6vN/rRQERABERABEQhnAhIAwvn0tXcREAEROMQISAA4sAfqKi4wiQDpxq8mAiIgAiIgAiJQ9QlIAKj6Z6QVioAIiIAIOCRQHQSAJe9MwoZfvkNkZBRq1k/HSVffiZiERIc7VDcREAEREAEREAERCJ2ABIDQ2elLERABERCB/UggKysLS5cuxbRp08Cs/MuXLzeztWrVCh06dDA17/v27Yvk5GTPKvaHAOByubBlyxYsWbIECxYswKpVq/DDDz945uzSpQtat26N3r17o0ePHqhbty4iIvZlxq+MRg6cb/Hixebvv/32G3bv3m2GTk1NRbt27dCmTRszf6dOnSp9/lD2wGSKP/74o6mkYF1zjRo10L59e3Tv3h0DBgww/xwdHR3KFEF/U1paCpZh/PLLL/H1119j2bJlHo68T6zeQIYnnHAC6tSpE/T4/j442HfIurbc3FzMmDEDH3zwAVh1go33hlUjWKUiPT29UveuwURABERABKoWAQkAVes8tBoREAERCHsCO3fuxAsvvIDXX3/dY6DZQaEYcOutt+L0009HbGwsnAoARUVF4Dy1a9dGTEyMz+FpMH733Xd4/vnn8fnnnzs+lyFDhuDGG280BmVFhIANGzYYDu+//35ADtbF9e/fH9ddd50xsiMjIx2tm4bg4MGDy/SlsMD5ydhpo3H57rvv4qWXXjLGdqDGtbJMIYUAsvJ1fpdccgkefPBBxMfH+xyO81xzzTVGGHE3jnnLLbeYf6XxTfFmwoQJmDdvXqAlgSLFeeedh+uvvx5NmjTx2X/Tnr2IiohEg5R/S0j66ngw7tBTTz2FcePGeZZjPcc1a9bgrrvuMsKMr8a9X3bZZeb+UlxSEwEREAEROPQISAA49M5UOxIBERCBakmAhhoNtHvvvdeR8WjdJI2WO++80xh7LMfnbeh5Z+Zfu3ateemkaOCr8YV97NixeO2110JiSUPqyiuvxE033WQMymAajcbp06fjgQcewMaNG4P5tEzfCy+8EPfcc48ROQK1yhAA6BnBNc+aNSvQdGV+Tj6jR4/G0KFDkZOTU+78KiIA0BPhueeew6RJk5CdnR3Uuih83H333TjllFPKCTl78wvMXauZ4FuU4EQH6w7ZCQApKSm47bbbzOu/vxaK8BMUWHUWAREQARE4qAQkABxU/JpcBERABESABGj0Tp061RjxwRpqboIUAWhwjxo1KqAA4I96oFfSYE5s0KBB5vW6YcOGPj/78ZPXsWPtSvS+9i6TB4BG5UcffWRexUPlYJ2IYRJPPPGECQvIzdyBmU/fhciIKHQ45Ty0PLa3p6sTASBnyRJse/xxFOfmosFttyGlXz/P999//z3uuOOOMq/wwXBiX4oV559/PoYPH17m/EIVAOgF8cwzz5i/Qm2NGzfGxIkTjTdFMO1A3iHvdfkSACMoaYwAACAASURBVMaPH4+3337bkaB11VVXYcyYMbbiWDAc1FcEREAERKDqEZAAUPXORCsSAREQgbAiUJlGL42XX3/91bh8W5u3B4AdYLqTjxw50hMbXRkHYTXCA41HQ5weDBV5+fee4+abbzYvv/5i7Z0IAHZrX7lyJTgHY/4r0ugJwHXOmTMHCxcu9AwVigBA93+OR/Glou3444/Hs88+ayvieI9/sO+QtwBwxBFHmNwGb7zxhiNR6eWXX8Zpp51WUWz6XgREQAREoIoSkABQRQ9GyxIBERCBQ4lA4bp1iGnYEBE+XO5pQPK11hrD7d67Ox77P//5D1q2bGniwCkY0L2aRitd9J3EdTsRAJgTgAaor3h/ruPUU0/FBRdcYJLu0Z2aMev0XGDcOl/A33rrLVv3d3on8FU1MdE+2z/j5+kKzxh678ZYeTLo3Lkz0tLSPMZ8cXExtm/fbpLa0XD76aefyn3LV2z+7KijjrK9UqEKAHv27DEeF0zU6KuR2eWXX27mJjM2uvlTpJkyZYphHcjTwS0AlJSUmGSMLVq0QFRUlGc6XzkAeEZcm1VIOfroo01YBpP80SOCggjPLyMjw4RcvPLKK7ahJzSqL7roooC/kgf7DnGB3gKA96IZ2kBPGYY21KxZE8yHwUSNDJPg2UyePBkNGjQIuFd1EAEREAERqJ4EJABUz3PTqkVABESgWhEoyc6GKy8P0XXrlll3YWEhHnvsMROn7d2YlZxu4UwQZ9f4PUMH7r//fr+J8gIJADQumezP14sxjViug4anv6R+NCa/+uorM4a3mEEB4cknnzRZ1u0as9JTKNi2bZuni/sVm0nprC/42bsykJRaBxGWJH80pMmSxr53o3v+iBEjbNcfigBAIYZGPAUAX0YmxQyys0tEyO9/+eUXk/PBnY3eFxurBwAFj/Xr1xsD1S2m+BIArOOQIT0CyNafAEMh4KGHHjJJF70bk0zSsHaLGL7WWRXuUCABgAIS93H44YeX2wLzJTDpJStZWAWWavUfGi1WBERABEQgIAEJAAERqYMIiIAIiMD+IuDL6OVcdJunMWsXO29dDw1JviTfd999tq7zgQSAv/76CwwfoDeCtdFopPFvl8hv46hRKNqwAU0mTUL0P6Xj7OK/TzzxRBNPXr9+fZ846aLN2H9rs3Pfz921A/EpqYj0KqFn9yIfyIANRQDgazyzxS9atKjMmvnC/N///hfHHXdcmT8v3rEDm++5BwXr1qHZCy8g9p8M+3ylZ+6H2bNn++QSSgiAeyB6PzAxIYUIJxUZKAJQLPBeC71PWNmAlR3sWqh3yNd4od4hfwIA7zD3QGFNTQREQAREIHwJSAAI37PXzkVABETgoBLgiykNRb5IWhtr2vM13p+x5b1wf6/R7OtPALBbRzCx+97r+f3333HttdeWExTs4qu5hscff9yUqrM2lkIcMGBAuXPKy9qN0pJi4wXg3eiFQLd7q2s948BffPFFtG7d2ueZhyIA0G2eLvXWRiOT8fJkF0zzFwZSEQGAng90d/eX/8B7nUyW5y4haP3Zxx9/XE7UcP+8Ktwh91rsQgCYYJGimj8viGDOTH1FQAREQASqJwEJANXz3LRqERABEdivBAoKCkwWcCevplwIDXC6ZtepUwdJSUmO1rZ161aT8G7x4sVl+rNO+bBhw4J2Q+brNxP4+Yrh9ycA+FoHX+kpQni/YjvaGAA7g9DOmKX7NXME0AvA2hiXffbZZ5ef1uUCRYCElLRyP+N+WL6Oxvixxx6Ljh07mvAFf+cSrABgl68gkLFux4/3h6/TDAfwboHGtAsBoJDEMdu2bev02Ew/ijf0BuErvKOzAFAV7lAgAWDcuHEgSzUREAEREIHwJiABILzPX7sXAREQAZ8EaMAyORiT7gVq7Lthwwbjrh8XFxeou+fnNDqZWM36Uu3E1drfBB9++KERD7ybPwFgwYIFpvyctZ177rnmtdTO9d/JJn2FN9AYp7BAg9za7DwA6LrP3AGpqalOpgy5T7ACgC+jm6xeffVV9OzZM6R1UEBiMkjvagKhCgCBvrNbJBP5XX/99WUqEbCvrRgDoCrcIX8CAM+GySW7dOkS0tnoIxEQAREQgUOHgASAQ+cstRMREAERqFYEaAgzbr8yDW+712AKAHwRfuSRR7B3715jaDIhGhvd7h999NEy62DcOF34K9LsPBxoiJ100knlhvaVA4CdhgwZYmLkmzZtGtAjgxUJGErAygD04GDSPLqzMwSAMfjrrroKpXl5aDB6NJItseDBCgAzZ87EpZdeWmYPTB7nK4M8/4wx9RSH6FkxduxYj7DEfdHg5us0jdSHH37YCCTW5jbko/MysHvRCyjN241a/W5HdFpT083uzO3OMHPOEyjevQlwlSAiJhG1Th6NyIR/BRbeDzL77LPPyqzDnwBQVe4QF+wrBOCYY44xiTaZE0FNBERABEQgvAlIAAjv89fuRUAEROCgEGCIAY1/lvGzNmaUv/XWWwMaunaLpjcBs897Z3K38wDIy8szSf6Yzd7a7GLvg4FlN7adKzYz4g8dOrRMFQDrfHxZZ332vn37Gm+LYOLaA607WAHAl8FLwYQsY2JiAk1n+/P33nsPw4cP9ykA2Hmj2AkAFBLOOOOMoNcSbDhGVbpDdgJAv379jAcDy/6piYAIiIAIhDcBCQDhff7avQiIgAgcFALBvrLm792NnF0ZqN38ML/rZSw5EwvSbd7a7AQAvpgzD8G8efMOGAc7kcPO8PS1ML7k8sWdgkCnTp1MXXun+Rp8jReMAGAn3jB3g7fxHixUX+sI5Mrvz+ujW7duwS4Bdudgt7+qdIfsBIBADIOGpA9EQAREQASqLQEJANX26LRwERABEai+BOzirO0yredn7UFJUQGSatULuGlfrvR2AsDatWuNqz9f3w9U82eM2VUPCLQ2hjMwVOCUU05Bo0aNEBkZGeiTMj8PRgCw87Lw5yLvdDGrVq3C1VdfjT/++MPzSSDj9UAJACzR6Ks6QFW7Q75CAAIxdHo+6icCIiACIlD9CUgAqP5nqB2IgAiIQLUjUBlGG2PaN4wcCVdhIeqPHImkf+rO+0oESAGgY31g7/dTAFcpEtv0QY2jhtjGj+9PoG5jbNnm7Xh10fcoKilBr7YtcWn3zqaawqJFizBixAhs3LgxpGVQDDjnnHMwePBgU5XB3XIzd+DLZ+4BSl3oeNoFaHlsb8/PghEA7F68fQkA7Mu8C9xLQkKCCVtw5yTYkZ2Lez7+EhEAhnbvjB6tmvo8D6vxOmfS/cjbk4mel49CzYZNzPor4y5ZQdt5ANgJAHbzh3R4Dj/yZ9BLAHAIUd1EQAREIEwJSAAI04PXtkVABETgYBKobKPNuhc7AcCXO3hVM97c++BLOJPYzZo1K+RjYuUAVkS4/PLLA1Yz2F8CQLCL93UegV6vK/suSQAI9tTUXwREQAREoDoRkABQnU5LaxUBERABhwQyN6xGSoMmiIqJ9fmFq6gIxRkZiElPdzRiSXERdm9Zj9pNWvnuX1KCkj17EFWrlqPxKttoO9QEAO6ntLTUlMRjSMPnn39eplyiI8j/dGICOGbe95cBPtwEgNLcXEMnMjGxHMpwFABY8pNhOQ0aNAjmaqmvCIiACIhANSQgAaAaHpqWLAIiIAKBCBQX5KMwJwuJter67Fqyaxci4uIQmZQUaCjz8+wd25CQWgtR0b4zvBeuWoXo9HREJiQ4Gq8qCwAsmffiiy+idevWjvZyIDplZWVh6dKl+OSTT4xXwO7du4OadtCgQSYxol0W+GAEgGATOAaz0APlAVC6Zw/gciEy9d/yf+51VoYAcDDvUCghAFu2bEFycnJAT5FgzlJ9RUAEREAEqiYBCQBV81y0KhEQARGo9gRozLGuO8vCMSb95JNP9uzJLgngu+++i5NOOsn0Y3K1iRMngsbv2WefjYEDBzpi4i8E4M4PZyC7sBB3DDwJTdJqVnr8OBeYOedJFGWu4/syopJqIa3XzZ4684zDX/jyOORn7UZxURFi4hPQ6+rRnnj22RPvMzHufYeNQWLav/H71o3ztZZJ8r766ivMnj0b33zzjSMuFAAuvvhin9UCghEAgjWQ7RbH/AAs2VhcXGxKP9JoDlQFIOPZZ1G8axcajRnjGbayxaRg91eZ8+ev+xZZ370FREaZXBVsMfXaIrXnDZ79/vDRq1i7dL7x7kmpn44Tr7wdMQn/ejKEIgA4ukDqJAIiIAIicEgQkABwSByjNiECIiAC1YuA3Ssy68ufd955FdqMrxr1dlUAtm7dasoALl68uMycodaQr9DCQ/w4NzcXP/30E6ZPn46ZM2faJg/s06cPnn32WdTyEaYRjADAZfoyMi+77DKTtyAuLi7EncB4OLAqg7VV9RwAodwhJn6MQASio4Kr1uAErAQAJ5TURwREQATCl4AEgPA9e+1cBERABA4aAb5i0zuAhra1sY78HXfcgaioKPu1uVwm839EdDTAcncRzCO/r9mNaycA2AkRgdaRt3w5Ylu1QpSPGPKDBhUwNew/++wzE/PvXUWgfv36ePPNN9GxY8dySwxWAPBlqPfo0QOTJ0/2GUdemJ+L2Nj4fedl00pKSvD444+DAk51EgBCuUNbs7JQVFSKJrVqVvp1kQBQ6Ug1oAiIgAgcUgQkABxSx6nNiIAIVAcCX638GwtWrMU9p/1bho3rzi0swsPT52LocZ1xREPfsfv+9lfR7+3Wtb+YMrkdS6tZm79Xak8/lwslmZlAdDSimMPAIhbYvcbaCQB2RmegdVCAKFq/HrFVKE+Amw9LCX700UeGbXZ2dhm+1hAL6w+CFQB+//13XHXVVVizZo1nmBo1auDVV19Fz549y12Z4vx8uEpLEJNon3Ni27ZtuOmmm7Bw4cIDIgBQLGFZQv5lbcGGAIRyh3bn5qHU5UKtpPJJCCv6+yYBoKIE9b0IiIAIHNoEJAAc2uer3YmACFRBAvvL0K6oAHCgUf3yyy8YOnQoaPi5mz8j0sn6GBfPsnfehi8FgI6pqdgwbJjxGKh9xRWodcEFZkhfOQO4jpdeegm9evVyMq3PPkysxhj3+Ph4HHPMMWjXrh1atWqFtLS0ckYn4+AZE79y5Ur8/PPPWLZsmXHVv++++5DglVjx2bnf4PctGSgudaFmQhweGNwPibFlkzPaCSGTJk0y+RS8W7ACgN2rN0WBMWPGIDbWd/UJfzB9nQP7W0MAdn5xP0oLcpB20k2ITmtqhgslBr+wsBCbN29G06ZNEenllRCsABDKHSop3RffH+U1Nz0ofv31VxNiwXsTzB1ysw1WAJj51GgUZO9FYV4OElNro9c1o23zT4T8y6APRUAEREAEqgwBCQBV5ii0EBEQgapCYEd2Loa/Mw0ZWdlo36g+EuNicEr7tujSLN280LN9u3Yj7hvUF3VqJOHOqTOQU1Bo/rxX25bmZf+PLdvx5pIfPX2T4mIx9qyB5mWfAsAXv/6F3IIi/Lp5G+ol18CECwcZI87qAfDmkmV4ffGPsH7rzci61m4tGpsfuz0IOM8D0+aYP+M+Hj1rgJnD+g1/xn30bNPcrMvtmcD1u/dlHZf9n1+w1CTS+3tHZrm1uddsZcF/fnj6PLOO+X+twaU9OmPocZ2wZ88ejBw50pS4s7ZAMd9294RG3YMPPmgMd+9m5wHAfnYGJHMRPPLIIyY7erCNr/BTpkzBqFGjyn06btw4Y9Ramy9viM6dO+N///ufMVKDbRQTmNtg3rx93N3t9ddfx4ABA8oNF6wAwAHefvtt3HLLLWXGYpgBRYYTTjghqCXT0L3xxhuxaNGict8Fug+hCAAbNmxAnTp1yokrnDwUAaAq3CE3uGAFgKAOSp1FQAREQASqPQEJANX+CLUBERCByiZAY7VZ7VRjpLqNaBrJFADumjoTXZqnm5/xxZ3/fnaX9saAptH84GdzMOb0vmZJNKDP6dLeM86HP/xqjPAf1m3Ck19+5REE3MbxLf1P8AgA/P6/s/b1+WNLhm3IgHV+rtU9Lr93r4WiAw3zdTt3G3HCuj+u2XsersM6Lr/94IdfzVrc+xp1ck+zZ/7sh783efb13PylRsyoUyOxzDzuPXqHPfgyIvn6TiN5yJAhPjPW2533/PnzjVu69+s/+/sTAPwJBw899JAZM8KSZ8DJfeNL/s0334wff9wnArlbmzZtjEDRtm3bMn9OA/yiiy4qt3Z/mfv9rcOXi35l5gDg3HZGO4ULGqGHH364E1SmpCHzQbz11ls+++8PAYACCT0xfLVQBICqcIfce5EA4OjaqZMIiIAIhC0BCQBhe/TauAiIgC8CfB1/+LO5uOf0PsaItRr5bgHAbfB7f89vafTf2n9fDLTbsHaP437d35GdA7cYwBd598u7VQD4ft1Gj8Fud1JW4917Du/vrfv634Kl+H1zhsdQd4/vXsfZndsb74V7Tuvj8Riw25fb04F9n5r1tUc44Zj+fuaeky+xw4YNM+XfrK1x48amBGD37t0dXVSGE9x5553lDG73x/4EAPZZsmSJyT5vDUfgn4ciRmzfvh233XYbZsyYUW7tdi7yu3btMi/gc+fu8zBxN4YNMHM/S+Q5bQwneOKJJ/DMM8+U+aQyqwBwYH9eDgx1YEUAzuntYm9d1Lp160w/by8Qa5/9IQD4YxmKAFAV7pB7TxIAnP6mqJ8IiIAIhCcBCQDhee7atQiIgA0Bb6Oa3fh6fdJhLTwhAN5J+vhzurazud31+c9WI9oan08BwJoE0E4A4Bj0NLBrVgObQoJ1DgoADB+wNmsogXXN7rAF9zq4V6tAYR3Xe1/eRr6bg3ted3gDRQeOS68Ba/NnRFIEuOuuuzB48OByMfPuMUpLS43RzFh5umHbNbcAMHrqTLAE252n9DICj7vxBfexxx7Dc889V24IigB0dWeZu8QAWf9XrVplDNpZs2aVG4f7efnll3HUUUeV+xk5sCLC/fffX+5nFAG4NuYRCOSJQOOVe6AbvrcnBMemyOFrDKchABnPPouCVauQ/uijiExMRFZWFu6++2689957PtHTi4N5HriHlJQUMzfXyOSB77zzDt5//33jAeCvuQWA0rxszH3uIZSWlODo0y5C0849zGehhAD4my8YAeD+abORlVeI0af2Qkps9AG9Q/QuodBTu3ZtdOrUCVdeeaXZlgQA/c+bCIiACIiAPwISAHQ/REAERMBCIJAHgDVG3x1Lf0qHw4yhHowHgBMBwO2yb3dAgTwA+J0/AYE/d+/h+l7Hmmm4rkAeAFZhw1sA8GXkc1y3iOItAPBngYzI/v37m8R+Xbp08RiRTELHZGksa8eM94FaIA8Afm/njeAem6/wdNNnDH3Dhg0RE7Mv8V5OTg5WrFhhjFkawr5CENiPyfFogNuVOAw0/6BBg3D++ecbAcGaSJClD3fs2IGvv/7a5B2gN4N369atmxEFmjRp4hOVUwHA18d24Q6BzsTpzyvLA8A7LwJFiRdeeMEkZrS2YAQA7z0EOsP9fYe4nooKAN53IRB/p+eofiIgAiIgAlWDgASAqnEOWoUIiEAVIuAvB4BVAPA2wH3FytvlAAgkABCHNTbf+iLvRuUOT3DnJPCXA8C6Vr7Gu3Mc+PJMCJQDwE4AYG4Daw4Arse9boYH2IkD3E9lGZH/+c9/jNs+k+dZmxMBgP1pPN96661+vQlCuar0HqAAEMiD4OOPPzaJA+1EhFDmJg/mEjjzzDNtP6+IAFBZ3ChwUNxgPgBrC2SAOvUAOBACQGWx8HVQTu/QAREASktRtH07YurX932nXC4UbtqE6Dp1EBkfH8q11TciIAIiIAL7iYAEgP0EVsOKgAhUXwLWLPnN6+xLFHZp984+QwCsrvTndulgEvYxRwCrA1iz5btd4el27l0G0FcIgDtxX2VVAbC6/3tXAXBn5berAsAKAsz6785tYCcAMAzBWgXAumd/HgDum/LXX3+Z2HnvfABObxKTzzHufdq0aSaJYCgCAL/5/vvvcccdd+C3335zOrXffhQl7rnnHqSmpgYcj/H7fJWmEVcZIgCNf4ZR0Ij2rndvXUxFBQCOtXz5chMOEMr50bhlDoc5c+aYnBDVWQA42HfoQAgARZs2ITI5GVEpKeXvdGkpCtauRWTNmoipUyfgnVcHERABERCBA0tAAsCB5a3ZREAEqhkB75AAp8v3js93+l1V7Le/9lK8Ywc2DBuGoowMpD/2GJKOO87UZmfmfSdu/VZWdHFnPDSz6/sygKweABtvvRX5f/yB4l27ENe6NZq98IKJZ7c2rmPs2LG2se1OzonGN70JGL7Amu7uxqR+dNensd+6dWsT92/9Of986tSpxmMgUHy8v3V4J+IrzlyPzIUT4SoqQGKb3qhx1BDP58EIAE8//TSWLVtmQjfS09MNd/f6c3NzTVjGiy++iI0bNwbERJd4Vks4/fTTjUDhqxwixQHmVYiLizN5Ehj6wXKP7iz+B8sDgPNy7wwBoWhx3HHHHbA75J5ow4gRKM3LQ/ojj5jXdrYDIQAEPFh1EAEREAERqLIEJABU2aPRwkRABA4GAbdb/a+bt3mmZwlAX7Hr/ta3v4zmA8HE20PA6j1wIOZnQr4vv/zSZL//6aef/E5JI5uu7bfffjvq1atnawA5DQGwTsYEg998840JJ/CV1M9uYVwTDdqRI0eiadOmARP32Y3DeHJ6AzhJlGcdg8kGmRDuggsusC115z1nMAKAkztAIYBnx9KMHJtGu9ujgbkcmLTu1FNPBb02rOKHL+OVZ8skjHbtYAkATjgcjDtUUQHAyb7URwREQAREoPoSkABQfc9OKxcBERCBQ5oAX8JpOM6cOdMY4m4jkq70NCBPOOEEUyGABm+g7PgVAcUM/ax5z/wACxYsAEvXWQ1azt+yZUscffTR6NGjh0lWmJycXJEpy3zrNqYXL15sjGqWKqS7vbvxpb9FixbGmO7duzfat2/vSVBYaYs4QAP5Ml75+s/kiRVtTnMAVHQeX98f7Du0P/akMUVABERABKonAQkA1fPctGoREAERqDIE+MrJv/zFmFeZxWohVZZAXl6eyZXASgbWRrf/M844o8LrPpgCQIUXrwFEQAREQAREoJIISACoJJAaRgREQAQqg0D+um+R9f3bcJUUARFAREQ0Yhu1Q80e11TG8OXG+Puqq1C8dSuav/aaJ4bY30RfPHEbivJy0WPocNRp0dbTla/irEdO93d3YxjExLmLkVNQiLM6t0fniN349v2XUFpcgpi4OBQV5CMiIgpRsTFodPjROPbC682nO155BXunT0dxZiZqnHQSGtx2W7kYfbs1LnlnEtb/uBhRsfGIjt03R41addF32H2ISSgb5+8U6Ac//IqZv61ASWkpOjZuiBH9jnf6qaN+P3z0Kjb8tNSstX6bduh+0TDPWhkTTzf62NhYMDSCJf+6du1qXsSjs7Ox/vrrUbR1KxqPG4ek7t0dzReo09ZHHsHeL79EZFISomvXRtPnny/Hn8Y0qxXwvI899lh07NjRhDvQ88HbGyNzwUQU71gFXuiYum2QemLZJH/u9axfvx7XXXcdWN/e3Tj+u+++a7wqnLZJ85fgm1XrkRAXgzpJibj39D5ggsrKFgByFi/GxttvR1RaGlIGDEC9G290tESGdHzwwQdISEgwniw8S2sYhN0gzJmx6c47Ubx7Nxrecw8Sjz7a0Xz+On05/i4UFxag1zWjkZimhH0VBqoBREAERKAaEJAAUA0OSUsUAREQgapOgPHde/bsMUnh1A59Avn5+SZJIQUKa3v99dcxYMCAoAHQRZ4v/xQVrI0hFZMnT0aDBg2CHtP7A38CAOdftWqVWcOiRYtMiAXFBxrovXr1OiChJqFukN43K1aswOeff47vvvvOJGh0J4/s0KEDGCJCjn369EGjRo0QGRkZ6lSOvyNPJoFk7g0KWFwT/xvBtVDAGjJkiEma6ET48J7UPfYXX3xhzorVOtwJJ935JRgaxJCYULySeLcZ7jNjxgxzD3744QezBN4Hhtccfvjh6NevH4455hjUrFnTMRN2ZOJM8pg9ezZ+//13TygPw5ratWtnhC7eN4YTBSoZGtTE6iwCIiACFgISAHQdREAEROAAECgtyELh9lWIq384ImISKn1GZrTPXrAAuz/+GDnffov8P//0zBHXogXijzgCKSefjNQzz0Rs06Z0LfC7hrw//wS/i4yLc7xWvk7HxMQ47h9qx4KCAvMazv9DHkrsv6ugwLxwZzz7LLIXLkRpfj5iGjRAUo8eqHPFFUju0weRCQ7PyOVC0ZYt2Dt7NrLmzEHusmWGvauoyLO9+MMPR0zDhqhx4olI7t0bSV26INLiKREqB7/fea0rb/lyU/mAe2VjbXbeCVZeSOnf33haRNeq5XgpJSUlePzxxzFhwoQy37DkITP0B2u8MMfDTTfdVK5yAF/HGRbgfa+KSkoQHRVFJxnHzU4AoGj13HPPYdKkSX5LL5533nmmVCGNaH/tww8/LFPKMFASQ+tYwX7LXBQ8B6dJKpl4kckpacja/e54J4RkCUmeqbex7s3TvU/mrGDiTAo3/kpZ0sjl2R5//PGOf4+ZGJOVF957772A587xWQKTuUKciB7MOcISok8++SSYWDJQo9F+6aWX4pprrjHeT/4aRQWKY+PHj3dU2YN5Ra6++moMHTo06N+lQOvWz0VABERAAoDugAiIgAjsZwKu0mLkr12M2PpHIKpGXUez0Q1+3ZVXlukb26wZ2nzxhTHc3K1gzRpseegh7JoypYzR6W+SpGOPRaMHH0RKv36AzWsgDdj8335DgpebMd2QV51+OnKWLi03xWHz5yP5pJMc7c9Xp9LcXKy7+mrsevvtgGNTANi1a5fJcs/ycGw0cFeecgoK160r832zl182hr3p89dfZo7sr76yXSfFgPRHH0Wtiy5ChI0AwtJru6dOxv87IQAAIABJREFUxdbHHweN62BaREwMap52GuqNGIEaNH6io4P53G9ft7ix9Ykn/O7RexCuKXXwYDS8/34ktGsXUCDi997GqntMvuLfcMMNjgwXvl7PnTsX9913Xzmjq379+qbsn3d5Pc7Dah0lpS4kx8c6ZudLAKBB9vbbb+O1115zNA5faWlw8xXbrgVrxFvHCeZbO9Ek0EZoXE6cOBHdbUJGKiIAMISDYoFTnjSiWW6TOR78iXl89Z83bx7uvfdeR8a5mwFFQgoeNKYZRmPXaPxTtHj44YcD4Sv384EDBxpRom5d3/9tpyASDBPrBCyBSU+bYAW1oDehD0RABMKKgASAsDpubVYERGB/ENiz+AUUbN5nBEbXTEet/ndWeJpAAoCruBg7Xn4ZG1kH/J9X3WAnTTv3XDR5+mnEBHjRtI5b2QLAnR/OQFZBIYb37YE2yYmOBQBfew0kAOT//jvWnHce8n77LSCqqORktJ4xAzV69CjXN+e777Du8ssdjRNooho9e6LJ+PFI9BPjvnvhJBRu+8MYSBHxNVGr7yhEJqSWHdrlQs7332PjrbcGZfh7r49CQJ1rrkHDe+9FTP36ZX7MnA7jZi5AqcuFQR2PwLH1apqXbhqM3u2II47ARRddZNyZ+WKelJTk6cLX0IyMDCxduhRTp041hp2vdv3112P06NF+DbdAfK0/9xYAWLmB65w+fXowwxjX8meeeQZt2rTx+V0wRrz3AE6/XbNmDW688cYy+RKC2US3bt2Mx0OTJk3KfRaqAEBDm+ccrBHtby3uxYUqdri/p6cBxQm7kICPP/7YhJ/481jwx9furtJThiIWBYBQ20MPPYSrrrrKsZdEqPPoOxEQgfAhIAEgfM5aOxUBEahGBPwJALHNm2Pzffdh2xNPVHhHSd26ofkbbyC+7b8J/fwNWtkCgHWuYDwAfK3RnwCQdvbZ+Puyy0yIhJNGt/iW772HqFSLoe1yYde772L9DTegJDPTyTCO+jCJXNPJk1Hr/PMdvbx7D1oZYpD3mPQCaPbqq0g65hjbPfBV9qOPPgJdv0M1nOwGD/Sq6gisVydvAcB7DLr400ikYc+QAwoVLLtIQ9nbxd5fqINTI97XHpx8S+40Ku+//37PEHzVZ7jE6aefbl6i3Ybu3r178fPPP+OFF14otweWXKRI491CFQAY3897wDKVfNmnOMRYf3feAa6FY9PFnlytbdy4cWCoga+2cuVK3HzzzeWSQ/K8eA4UchieQC7MfUCxgPtlHL+70RPgpZdeMoKUd2PuEooXzKHgbsyZQIGFMfkpKSnG+Ka3CoUreqzwTljDBHhnOH5br/+O+kpsOWjQIGPQMwzDLYzRA4GlRilEcGx3Dgeu58QTTzQeG/SIURMBERCByiAgAaAyKGoMERABEahkAnYCQOtPP0Xmhx9iSwVelLyXWuuCC9DsxRcdxaWHKgAwpKC0sBBRlpdg73XsTwGgOCMDm0aPdnxKTSdNQt0bbijTnzH+q889t1KNf/cEFAFavf8+kvv2dbxGdqTxzxCQyrwP7gUwFKLFW2/5XRNDMeg6/eijjwa1bn+dmWCNbuE0akNupaUmW350WppHVLETADgPQxBOO+00n7HiFAKeffZZY7g6MSidGPGlRXnIW7UQ8U06lwkLcvItDVYa10wkx0bDkEYjY93tmi839Isvvti81rMagbWFKgC4x6CRzXFbt27tczmM46doZPX8OPfcc/HYY4+VqSLCj3m/+OfM0eBu9MDgfTvqqKNsX8V9nRmTU/73v/9FnTplqx0wyd/555/vEbF4/yiO1KtXz5anL1GC+TAoSljbJ598YoQZd3OSI8OXtwOFAV+hMCH/fuhDERCBsCYgASCsj1+bFwERqKoE7ASA1EGDsP355x3H+zvZH92+W0yZAoYEBGqhCgClOTkm1t0upp7zBiMAZBcUmtJukZZkhnYeALUvucQk6SvavDnQ9szPGRLBXAsJHTt6+hdu2IDVZ5xhkvztr8YkjS3eecdxMr79afy79xh/2GFoOXXqvrwANo1GGl35+SJtfbkMlhNfaRnzzJdXviBXpBWuX2+8N6JSUjzD+BIAOCdfn/lS7S8G3ZcBzVdcxmd7x5YHMuKZEyR3xRzENeyA6JplEwoG+pab4cszE88x+z1b7969TcI95sPw1/jq/vTTT5uKADQmDzvsMJ9Z+CsiAFBMefnll41x7q8x7OJKS44Tu2oPf/31l3ktp8HNxhwMFJzswi+sc/JVnbH5DNdwN66NQo+1OWHuvRd6G7zyyivGu4KCBysCNGzYsFyIAYUE3i93o1Bz9tln+2XD3yeumxUDeLZkSTHCSSLDivzO6FsREIHwISABIHzOWjsVARGoRgR8CQB2y+frce1LLzUGfEKHDmD8OpursBA0XHe++SYyJkzw+3Lt0+UdwB9zP0XW9i3odv6+V6xQBQBfa8/N3IF5zz+KwtxsdL9oGOo1beM4B8DOnBxj/KclJnqGthMAvOfmy3a9kSNR+z//Mdn54XKhcPNmk3wwY/x41Dz1VOOS7xErXC5TMWDD8OE+j4D8615zDVKHDEFcmzbG6LQm9ivJygIN0j3TpmH75MnmTOwaBQB6ZLgbXzoZR3zbbbeVM9b2TJ+O1UOG+BWDmGOgzuWXm1d87jvin0RovBtFW7fuq4YwYYLfRIZM7Mh1GVZ+2qZNm/Dqq6/irbfeCkoIoBHO7PR8KT3yyCPLGeLZP09FYcZfiIhkhQkXSgtzEBEVjYioOMQ3PQYJbcq7dftapi8BgC+2jzzyCJL/+Z25++67QVd1Zo+nQWdtLNvGNVqNUbqa0/Xd2kIxKN3fO/nWWwCgMcyQALKrjOZPAPj05z+wZXcWrj2pG3zxtBNFvNe1du1aw/KXX34xP6Jh74sl90XvDHcLNh7em5WvigbezL3vREWYegsADGXg73Io5Qkrsg59KwIiIAJWAhIAdB9EQARE4CAQYDypSepmU47PiQDgL2Gb95aKtm0zCQN3/d//+dwtRYM2s2aBFQL8tcoUALznCcYDYMueLBPz2yj13xdeJwIAs+43f/NNU+LQVyMnlvVLtFQ/YInFNeeei6y5c8t9Qu+C9HHjyiXMs2NITwi67G976imfhjsrD5hwDIuw4WusQB4JzO3Q5JlnwL/bVXrwjFtaij0zZxqBo2DVKp9Lb/TAA2hw112OKhbwtZzl6ViT/vvvvzc16q3x0nwlZtw2y7Tx5bdTp05B11MP5VfWl8Hq60XYbmy6lfPF/4033vB0YWk3upZbmxMj3m4OJ9+y+gW9JBiL7m5kyRKFLKlX0VKcFfEAoMHOjP6Bml1JRquYkpeXZ8oETpkyxQzHO8M4+2CEDu8z40s9wwms4SXcL3MhWPNYUAQYMWIEmjdvXqGXd+/zdHu50PuhAQW5AOVYA3HUz0VABEQgFAISAEKhpm9EQAREwEKAWdGz8wuQGBeLaJuyet7AmEyKLqp2NcUDCQAmcdzEiah14YWBDbx/Ji/Nzsb6YcOw02LAWNfFigD1br7Z79lWFQGAZeDIvUbcv6W9AgkALKPY+rPPkNC+fVD3lyUPV/bvD77kW1vqmWei+WuvIapmzaDG8+e6zxKPradPtxUozEQuF7Y8+ig233OPz3lrX365qe5gdX93skCKCuuuusp4BXg3X2ERTsasSn2cGJ2B1kvjn/Hr7vbAAw+UifHmnzsx4u3mcfItPUIYy87XZe/G0ImePXuavygGNGvWLOjX5lAFABq37777rkmcF6g5OYutW7eacpKLFy82wzkNdfCem7H57hwVvtbIpIU33XQTFi5cWG7ZFCTIknNTqGKCxWCMdu8QBusEHTp0MOMeSBEs0Lno5yIgAuFBQAJAeJyzdikCIrCfCRSWlCAjKwf1aiQi1kFd94oKAE0mTEC9G28MOmt87o8/YtWgQT7j4evddBMaP/WU31feqiIA+DrOQAJAo4cfRsO77gqaWeYHHxgPAO/W7IUXUOfqq0O6WcxHsIo5Bb7/vtz3h82e7TfxXsHq1Vh16qnIX7Gi3Lf0SGACw8gaNUJb15YtWHvhhchasKDc96HyC2khlo/oLUODkcZtVFRUyMN5G52hGJQzZ87EpZde6lnD8OHDcccdd5RZlxMjviICAL91WgaQL930UBg8eLApX+jEOyBUAcDOjd/XXp0IAN7u+yEfvNeHvrw2nJYBJEPmEGC1BZZQDBSXH0wZQAoNPCeeV7BCQ2Wx0TgiIALhQUACQHics3YpAiJQzQj48wBI7tMHLd9/33GyOOvW/bnZe7ufM0Z/4cvjkLd3N/pcfy9qNmxSqTkAuK5dsx6DqyAbaX1vA1yxjnIAMAnins8+Q/H27ajRowdomNJl3p8A4O8Fe+f0MSjJ2w24ShERHY+0XsMRndbUg83uLJq9/DLqXHFFuZu1Zuk87Ph7BQrzctG047Fo2rlH+dvncmHzmDHYy7CL7t2R2LGjyd8Q17r1Po+CiAi4+Rfm5aDbudegweH7EqsxjwA9ObwbE/W1+uQTxHnFpOev+xb5axbBVVQAREXBVVxgPo2IjkPNHlcjMqFswj1T7WDIkHIeD4ldu6L1J5+YJIne7bn5S5GZm4fk+DgUl5QgNTERpa5SXNjtKJOs0dooIrGSRdHGjYiuVw+s0MBwlpjGjU3+A1/hD3/++acJE7DG5TMEhLHkNHK9E/E5MTrtsuD7+0+FE+P4QAgAXCPDKyg+uJMBBvpPHDnReL3iiivQtGlT25dsuz3mbF2PRW9OQHFBPjoMPBd12nUzL/TubP6VLQB4ryPQ/pz+3FciPnpj0buDngJOS1pSDGCoAJP6uXNI+FoDQ2KYiNCajDDQWikGMF9B//79fSZqDPS9fi4CIiAC/ghIAND9EAEREIEqSMCfAODEVd/flrY++ig23X13uS5O4s9D8QCgoca/Ar2WBZMDwNf+/AkAqWecYWL/3QkSgzlyu7MINQQgmLm9+zKMY+2ll2L31KnlhvFVujCUufzNwRCKml5Z1EOZI9hvGPdOw4yvrm4XbL6u0vhk/DtLuzF7OkuoUSxgKTfv5Hzer86+EsIFWldVEgC41p07d5rkeXzVdlqBgW7wo0ePxtChQ30KJ072yLmdvOLb8XTy7YEUALhO/jeKuSvGjx+Pzz//PNBV8PycwgdLFTK/gF14AL1Yvv76axO2sWTJEsdjByqp6HggdRQBERABCwEJALoOIiACIuCDQGn+XkTGJQftLl5ZMO2MTqfJ+mgc0SDyrvFtjIY338Tfl1xSbqlMAEgDL9qrTra1YygCAP/PL91509PTkegnud3+FADqjxqFxizHFULSLbrDr+jlO9N8sEkAK3o/7EQO5jdg6ULmEKiMlvHMM9gwYkS5oRqMHo30Rx4JiWNF1lVUVATGaluTt3G89evXG8ONf86ybG3btjXl7WjAXXDBBWXum7fR6c8DgPMxBp2Cg7V5G6UsW8g8AHFxcZ5ujjwAXC5sX7cSNeunIzYhKbhvfYBkybg5c+aAdee/+uorR6/YTLB33XXXlcsREK4CgBsr79PGjRvx6aefguUKf/zxx4BXl/dv4sSJ6N69u9++/G8hk2LynDi+NTmm3Yf0NKD3gJPShwEXqg4iIAIiQA9AF/9LpyYCIiACIlCGQEnOduMyHZ3auMJkigsLsOXPnxAdE4cGbTsiwkGiQDsBgG7YbaZPN67T/hozaBcUFPisp25n0O4vAYDrZGk1GlT8P7G2r2S5uY5CAOz27c8DwM5d38nhFqxdi1WnnWZCDHy1yPh4pJ1/PmpdfDGSjjnG1J/fX42l/1adfnq54Svi4eBrrbaJDyvgSVFRJjTgWWrwxRdfNEY/s7TTK4Cu8HTDpms3k7nZuWMHkwOAhhlrr3uP5Z0DgAkBb7nlljJbCyQAuEpLsXH590ht3AzJtesH9a0ThnQ5/+mnnzB//nzjIbF8+XKfn9FoZRUE1pm3tqoiALDsIssKMt8BWygeG054+evDe7Z9+3aTiJBVF/h3igO+2qBBg/Dkk086rmhBMWDz5s1mXIo2/MvOi+P66683XhtOQl0qumd9LwIicOgTkABw6J+xdigCInCQCDB2ftvKX/H77I+QkJKGHetWonX3fuh0xlCzItbUnv37KpM88LiWTTCi3/GeldoJADQ0m7/8MiKT9r0azpl4PyKjo3HCZbcgJiHR0U6DEQDWXXcdSnbtQuP//hexTSqWA4BeCd5J3D744VcTO351z2PgxANg79LXUJK9Ha7SEqC02Pw9tt5hSO5yod8cAIfNnw/Wsw/UlrwzCXu3bkbv6+728GTW/k133GFK9zlpLDFY8/TTkTJggCnDZzwqHHoezPtrDeb9uQa1khKY7B+x0VFoXicNp3Voa6a2e5l3ksDRydrdfZhgkIkGmXDQ2lgekV4iMenpnj+mYf3ZZ58hJycHfDlnS0lJMf/8n//8x28M87Jly/DHH3+YMmzWRsNr1apVxjhizfQzzzzTGF+sG8866syuzn9nybm33noLV199NViCjkYiy6vRaKTgxAzr7uYtAPgqCReIkXdd+nHjxpk5rS2QAOBvjvfeew9MLOhuvgSGQGv05kijkkb9a6+95onXd/fxVcXATgDI2rwWC156AtExsajVpBU6nH1VwBwAG35ZiuydGTii96Ayy3YSAkBDm4Yvy0mynXjiiaaEX+3atYNBUKl9mStgy5YtxsOEOQOsL/j169fHm2++iY4dO4Y0J39fOB69DihyWcWAUO5qSIvQRyIgAmFBQAJAWByzNikCIlDZBDb9+j1ik5JRt8U+w8zdCnKywBe++Bop2L72T8yacB9OuPwWND3qOOxcvxrfvDkBfW96AAkp/l+J7QQAJ3H6gfYajADgPVYoIQCB1uP+uRMBwN9Ydh4A9JZoM2MGEjt1crqUcv1ylizBylNPRUlmZtBjUBBgvoDUc85BUteuiIj9t3RhUIPRNfn227HtySeD+qwyO1MEav3FF2DCwcpoNPLef/999O3b18RIt27dGn369DGJ7ViW7fLLLzcu2BQDunbtavow8dyePXuMMUjD/9VXXzVCA2Or6Qo/cOBAMyb7d+vWzbNMb6OTsfBvv/12mT7+9kRvA77Ccmx3Y/b44447rsxn3gLAqFGjcOuttwYsH0fRg+X9+IrsbhUVAKwLY0jQs88+C4oW7uYrhKGqeADQa4jeFRSX2GhgU8RgOb6q0CgEUIyaPXu2ZzkUiChKVbRRFLvxxhs9CR6DKbFY0bn1vQiIwKFPQALAoX/G2qEIiMB+IMCXrdKiIjTrcoIZnVnfF778BApzslGQm4WuZ1+BtiedhjkT70O7/mehccduYCjA3EkP4si+Z5h/99fsBIAGd9yB9LFjK7SjcBMAfMXH81W/aOtWxLCud0zMvhd6f6/0Lhe2Pv44No0eXSH2DBegZwDLB9IjIZhyff4EkgotKsiPnXpT2A1LN/5Zs2aZxH2sVT927FiTlZ5J6ZjM7qSTTkKtWrWMuzNdpGlk5+fnG/d+vpBTAKBXAI0tlk378ssvjbHfvn17LF261HgJUESgmGANN/EWALi+m2++2RhxHC9Qo8Bw7bXXmlwEbHavsozvZj93c1ptgKLGyJEjyySg8yUA8KX477//NgkP6TbOzP70kHDSnBj3TvpwLiev+HZrcvItBZGnn34ajz/+uGeYYM6LH/HePPTQQ0YYIieGOzC0w5qQlEIDE0dSXGISwLvvvrtcAkm7fTCpn1VQsVYY4Pr5iv/zzz8bbxXee66FdztQ47rHjBljvAzcjTkDrIJWoDH0cxEQARGwIyABQHdDBERABEIh4HJhy58/IzW9mYnpn/PsAzj2gutQp/lh2Lj8Oyz/4j30u+kB/LlgOvZu24jjLx1pZvlt1kfI3LgWJ1w20q/BWZkCwPasHBS7StEwJdmsQQKASfmN0rw85HzzDUqLixEZG7svRMBPfgZXQQG2jh2LLY88Atc/ru6hXB33NxQDmDeg3ogR+17UA4QJVEcBYMeOHeb1vlmzZqaEH13z3333XZN8jrH7jLH/4YcfjBDAbP40spnYj3XWaVzR4OFfzHR//vnnm9d3vvbTzZ/CQMuWLc24DC0JZFj5EgCcJm9jHDiFghkzZniOnK/TfNn3DmvxNqCZxO1///ufETnsGo1Feg7w1dfafAkA3mEILEX3yCOP+C1F5x6T7uVXXnmlZwqGG7CUoHUPVUUA4CIZIkIvBbfoQi8AGtknnLBPePXXyPSjjz4CGbpL+3m76Xt7GXA8emBQtLHLVeKekx4VDz74IF566SXPMni3KWCxeYcw8BWffZnZP1DzFoN4z/ntkUceGehT/VwEREAEAhKQABAQkTqIgAiEI4E1387Hlj9+wvGX3OwxzGgo7tywGnFJyUip0wBfv/406rU+Es06H4/V38xBq+P6YM13C/DHnE9QUlSIXteORmR0LBa/+Qz6Drsfiam1sHfbJnzz1kT0uvYu02fm+NGIiolD+5PPRstje3tQV5YAsDe/AD9v3IzjWzVH5D8GZjACwM7Px6C0IBtpvUYgOq0pggkByP3pJ2wcOdLkK0jq0QMN77rLs791yxajwWHtEZeU4vkzJyEAnH/7pEmIbtAAJTt3IiI+HszEzzj7/ZEhv5RJwLJyUD+lxr51lpZi1//9HzbeeqvxIKisZldNgIYdS+AxY3uyy4XVgwcje9Giypo2pHGav/EGag/dl8fC2pjUjHH3fLnn6z5fqPmX2yX/lFNOMfHTNPr5Qu9uCxYsMC+1AwYM8GRf5z/TmGKiP2ZNp+u6O58AjSG+4tq17Wv+ML+PiTVroXaLtkhv18V09SUA8M9poNMLwS52m6+4Dz/8sMk14G52CfT4c8ZxX3PNNR73bf4ZjVi+6PqqgkFDlcn6aKh6J5jzJQDQQGfOBGu9+rvuusuIKv6SxJE9QxisIgaTAPJl3NrsBIDovAzsXjgZpUW5SD76LOTXPspvDgDy5us97y/nbdGihWcaJx4A7MyEhvyWd8HKnufFO2RXWtSOKUUkluxzn4MvLwOeLT0PKErZiQD8btGiReZ+us/MW+jx9YrPPhS2Dj/8cNv7y9+jqVOn4s477/Sc8amnnmrKE9asWTOk31l9JAIiIAJWAhIAdB9EQAREwAeBovxck2ncXaLLuPi/NA7J9RohK2OzMfbTGrfAn/M+Q59hY1CYk4U5kx9Eeruu6DDwHCx5ezLik1NNwj+6/R/e+3Q0Pdp/iSjrMipDAGCJl4y92SahXExUlGf4YAQAbzTBCAD+LtbWFcuRVKsukus08HRzIgD4G7OyBQAa/79vyUBxSSla1q2FlPh/S72V5uQg8733sG38eOTZZFkP9heLXgAt33sP8TavfP7YBztXRfq7KyowqSONY74qswwejbqkpCSTtI2GEf+cruk0hBjPT28Avo7SI4DGPF3ZGQrA8pB8+afRzESCNPb5zxQPKA4MGTIExx57rK2x53QvvnIAxMfHm3Wlpqaa5HtnnXWWx0Wcr7AsrUfvA2bVtza7Enp2Riv/nC/1NNJZCSMmJsbsny7nDHtgnDsNetaU57xuo9KXAEB3drqpMxzC2mgkMmcChQwmYaTxSmOS+yZH730wqR5L1/FV3NqqkgcA10UXenoteIsjvBcMG2HoB/fLxrvG+HkrU/feaNhPnjy5nBs9qw0wZGPlypUeDLwPvKPnnHMOmjdv7klkyTPjOmigeyfq8+URwkoMrGRgFWu4Dp4TqwbQe4V3wb12eshQaOLZWr+haOCdKNPpvVc/ERABEfAmIAFAd0IERCCsCdDQLykqQnzyvy8rfOnnn9ONP7Vxc7Ts1gsLXhiLVt37GiOeP3fBhYLsLMyd/KDxEtizdSPWLJ2HPjfci8K8HMx7/lHk7NqOk29+CFGxcYiJT0R07L8GZCDowQoAJYw3zctHrcQERPwz+K6cPERFRqBmQnyZ6aqCALDxl++QmFYbtZq09KytqgkAX638G/Ex0WifXh8J//yf9HLnVlqKgjVrsGvKFOx6+20we35FGsMQWrzzDmIaNiw3TElWFv4eOhS7P/mkIlNU+NuW77+PtHPOMUYQXbRpPNHVulGjRqYcH0vl8SWaRj3dpGn0d+jQwbzmMtaeRhgNN5apZDZ1Gnf8O19n+R0zrbuNogov1jKAtwBAA5ju2HTjDqade+65uP/++/1mo+crO935rUZcoDloGN53330mMSE9AtjskgBSHGFOBLuSdIHmojs6Xd195Q6oagKAL1f+QPvz9XM70Yb3jSEa9PIItfFln8IVvVOsjXee94vJC0NtFHaeeOKJg1r9INS16zsREIGqSUACQNU8F61KBETgABFYPuM95O7eZeL3afRv/n2ZMfxjk2oYl/x1Py7CCZeOxPznH0WnMy4xLv+muVwoKszHt//3P6TUb4z0dp1Nxv+09GbI25OJLmdfgQaHdQjK6LduORgBoKikxJQSbJSa4jH+/eGrCgJA9o6txv3fWrqQr+p/X3klMi3uvu59OEk8VxkeAHz137Y3G39u3Y7E2Bh0bNzA3vj3hsw7sWUL9s6ejd1Tp2LvzJkozc8P+ibXv+UWpD/+OCK8EtNVRCDJzdyBuc89jBq16yM6Ls54tlCgSqnXCHszNiOG/565HW2698fa7xciuS49MygluZCx+g+TuLJJx2PLnBdj9/myz8R1TLzHmP4rrrgCfFGlEck4/YyMDPOSyrJ9X3zxhTFaGXdN74C0tDST/d+XW/yO7FwMf2cajmxUDw1SaiC/uAQrt+3AgHZt8PPGLcgvKgb71EyIQ5+2rfHb5m24+LijUaeGfSlMbwGgd+/exgjmK7hTA82J8c8Dp+FHV3O+EjtpfHGmWztFiWHDhgUUAGgUM9kg3cTtasfbzUvjn0YpPRJ8JT+sagIA90FPBt4Zli0MVvTgfhkiwXKNdskegz0vK9tVamJuAAAgAElEQVRAISTMH8H5p02b5uQqlOnTr18/cy8oDqmJgAiIQGURkABQWSQ1jgiIQLUksPWvX7Dw5XFIbdQMx5x9JWZNvA9H9BmEDgPORQ6NpskP4qSr7wSFAhr6HQaea/b59/dfYe13C3B4r9OxfOb76HPDGLhKSlBUkG9KAEb6ySpOb4JdG1cjAhHGM+DkkY+WMaw4fjACgD/w2198EXk//4zG48YhMnGfceRUAKDBxAzXdJGmwUB31WBCAPg9XVfXrVtnYoH5vbvl7c0ESl1ISP03I7bTsZksbefOncaFunv37iaGm82JAPDUrK+xMXMPHj7zZGPge7eC4hIsWb0e9VKSUDe5RjmDkmvM/PBDFG3cCERFmfwG9YYN87C1jsdKA4Xr1iF74ULsnjYNWfPnOyoj6K5aEN0gCZkLJ8JVlI/ENn2Q2PYUrL/2Wuy0ZAZ3z2cXl78/fykZ78+kfHRr53nQdZkGPl+9X3nlFVPDna7n9A7o0qULLrzwQuNqfyAbPRSY4Z1z+xIA6I3A8AWKADTW7V7suW4KHZdeeqnHHbw4cz12f/2cyZGResJ1iG1QtjQivR+mTJli7r4/I53JD/k6zZhz9mOVg0AeAGRIEYCiC/NE0NvCSaPowbKE/J2xi2/3lwMgc+5TZt7ENr1Q1LSX3xwAXM8777xjRCB6iTDcwt2c5gDw3hNd5PkazjvlpLFEI/frL57fPQ7Pi94XfMl3IjJQWKBbPj09/OWk4Pi8V7xr/L1wItjwvlEIYqgA51ETAREQgcokIAGgMmlqLBEQgWpBgC/+zMxfp0VbrPvha/z8+f+h27lXo3GHY/D1a+P/n73rAI+i6qInPaSRkAQIEAIk9N577yAgdqzYBRUbKiigiAgKimJBxQL6W7CBSu+9915CDUkgvfdk/+88nGXL7O7sZhPau9/HJ2TevHJmNu49995zRW1/477DRZSf/2bUnz/bMu8jdHn0FVSsWgNbf/wU1Rq1RGT7XsjLyoBPxSCbKu72gOMsAkBtTa0EgNq9Wp10W2dNj7uA9MR41GzeXj+0MDYW0bfdBooHmlp5ZABk5Rfg4MVL8PPyRL0qISL936nGcoHz50WGQ+IXX6AgJsbi9JYc+riJExGvkqocNmECqk2Z4tTt2posNzdXODV0UhjFnz17toiyBgcHi4wApv1bE6WzNb+zr1siAJiJQKeW2gR02KlLQCE/OmFs9devXz9QwJDCho4Y16VDz7KAvXv3CueSEV064Uzv5vxKFoTpHi2VABjugynsrF9fu3atIAQomsj903iGli1binPwDNQfsNXy8HrMADA8L58VMWRGCYX4jhw5onfYiWv9+vUF4URs69WrZ7d2BLMBiAGzW6g/wPkVpz0yMlK818zUYHQ+lG1EbXTvMNw79R04L/dNYooaEArpxHmp8s95Ob8U/HPk0ybvkQhIBLQgIAkALSjJMRIBicBNgQBr93f+9jXiju2Df2gYslMS0Of5d0QkX2nVd2H/Nr2wH2v2Df/NrgC7fp+L4qJCQRA07DlUtAAsC7vZCQBFR8HN/WoUPmffPpwaMABFCQnlTgDkFxXhfFIaUnPz0CK8Krw09IUvzXNnC8L4KVNweeZM1ZaCVV9/HdWnTzdbIvnHH3Hu4YfNfh44bBhq/fgj3PyvtHosL6MOAJ0ttvljTT8dfnscovLap1xHIiARkAhIBCQCEoErCEgCQL4JEgGJwE2BQMyBHfAOCERo7fr68zDSnxZ3DiG16sHTxw9Unmd9f89RE0RtfmF+Ljw8vZEaew5bfvhEpPHTFGE/Rv1zM9Kw5YeP0eG+Z+BnoFhf1qDdiARA1OLFqGjSUswenFL/+ANn7r5SYmFqZZkBQA2F9SfOilZ/UZWDjUsDdDoUp6cjPzoa+adPI2v7duTs3AmvqCjU/OILUQKgZu8uWYec/AIUFBejS1QtFJWUiDr1V/t308+vy8/HhdGjRbmHqVW6/35EzJ1rVlqQvWMHTvXtCwoCGhod/6jly+HXqZPqfqgfEDt+PNwqVYJXzZrI3LQJlceMgU+LFvY8onIZS72Cf6eOQVayORHEDVCUk59hQ0tZ/T50RQVwD6iC4twMQFcMVw8fuPmFoCD5DHzr90X2seVw9Q4AXNygK8wRaezeEVczUMrlcHIRiYBEQCIgEZAIXGMEJAFwjR+AXF4iIBFwDgInNy1H3JG96PH0eJSUFGP/vz8h9vBuIXpGEbMOI0aJNF9FqR//pW0yml9SWIh1X05Fgx6DUb1pW2z/6TOjen9lh3RMVnz0Blw9PNDjyXGoGBYuLr2zeC0upmaAuQDenh54b/iV+vKYA9uw/Zcv4eXji4Aq4WJvWs0ZBMCx+ETMWLER7m6u6F63thBJo9lTAjBlyhRROz1x4kQh2lacloYz99yDjFWrzI4S8fXXCHnySbOfZx34C6yXZq10hciuqBDV3WwM6+UvvvwyEj79VBUiQwJAqcN38/ND4PDheidZiwaA6eTJWTnCMW8eHgZfL0+4m2R0pC9ZIsoSTM27YUNEsf2dQW9zrc/WcJyl52yJAChKTET0sGHI3rbNbLnKL7yAGjNnmokHOrKvjOXLceG55+Bdvz58O3aET8uW8G7QAO6VK9vOMtDpkHwhGgGVq5tpW/A9yDr0L0pyU8W2XNy9UbHTE3CtcFUbwBECwJEzqt2zctYbKCrIR4+nxsMnyLGU/7Nnz4qUf6XrgZubG/iHJRNsM2iohcE97Fn4vdAUYclRaJ0G6PjA82a4KXtlh5HMhHgER0SV+sh8FnkXdsOv+R2lnsvWBCW5acg+shT+be63NdTsOoUO4+LiRHYJ20xSCLC8tSTs3rS8QSIgEZAIXMcISALgOn44cmsSAYmAdgQyEmKx/qvp6PH0OORnZeDAkl/R4+k34O7hKVTNj6xaiHb3PImdv80VkX6fwEoozM3B2i/fRathDyErJREbvpqG8Obt0emRF+Hm5i6yBq6VOYMAsLR3ewgA0zmsKdGHPPaYiIq7eGlvd6jMb8l5V647OwOAav9nk1JxOiEZ1YIC0KBqqJnzz7Wt7Yvt+irdd1+pXhFLz7ny88+jxkcfmTvzOh1i33wTl6ZNM1vXLSgIkQsXgq0ES2PMeDg3ciTSFi0ym8YW8ZGVfBlbf5yN1IvnMOTNTxxyoq8lAVAa3MryXl1JCaK3rsKOX79E4753oOWwh0q9XPbRZShKj0fFjo+Vei5bE+Sd34ncM1sR1PNFW0PldYmAREAiIBEoYwQkAVDGAMvpJQISgTJCQKdDRmI8spMTEBrZEK5ubiKKX7NFR3h4VcCJDUtQtX4zRG9bDd+gUPGlOaxBc2z732fw8vNHq9sfQeKZ4ziw5Bf0Gj2x3J19OtKudJTd3FQBspcAUKKNWkTXSkMAWIvUe1Srhqh//4XPf6r8Wp98SVYWLjz7rKq6fVkRAGk5uWCGRJWKfqgTcrUTgememWp/7qGHkPb332bH8evcGXV++w08tyNmrQQg/OOPwYi+mmVt3YroAQPMygA4ls4/tQA8w69kp9hrfL7UJoh/5x3VWy21KGTU/NDy33FwyS8igu4XXBlD3px9UxAAJIEujh2LWvPnw91ECNDaNXuxtzQ+JeYMNn47A8nnT4kh/N1lSAAwup66YTZKslPg4uUH7/DWyD66VIz1CI1CpT6vgw54xo550BUXwsXNA75NhiDn+EqRlcMMADffYP11N/8qqNR7LDL3/wX3imHwbTRQ3E8H3rNKfeScXAuuqWQOMMNHWSuw89P6vZQUZMPVy09keGTs/gXFmZfhXaujnnDQFRYKDRV2T6G5eHg4JKRKwcOnnnpKiPX9888/aNeunRmUPHd+7H5412zrrMdS6nnYIYVdViicyS4rhl0SSj25nEAiIBGQCFhBQBIA8vWQCEgEbjgE6GBsmTcLOekpcPfyRnp8jEivz0y6JFL8m/S7E+vmTEXzIfcjqmNv0Wpv8/cfIbxZO4Q1bCGiaLFH9qBSjTro8MCzohd6uVtRkagtdwsOVl3aXgIgMzNT9MrWohxdGgKAm0345BPEvKgeyQt++GHU/PxzuGpsXUUxvLi33sLlGTOsPgJnZgCk5+Zh48lzqFslWET+bRkV+0lQqFmlBx8U53ULCLA1jfF1psnPm4fzTz9tJgJoq57fGnHARUhMkASwuzyhpARJ33+PC6NGqQoTqu6LiuxH9mDrD58gMzFef8YbnQDg5y9zzRqhw8BWjpYIAPseun2jme6/c8FXYHkTMwAUs0QA+DYcAPeAqkjb8jUCOz8F96CaSN92VV9CceaVeZQMAP8Wdwinnfd7R7QD9RS8qjUT2QFqBEB+3EFBKog2iP+tRW0FzlEhshtyTqxGhTqdBXGgzEWCwTQDQJeXh5LsbJB04vk8qlYtMwKg4PJJuAdWE4SEmnEPxSkposSlvEwSAOWFtFxHIiARMEVAEgDynZAISARuOASY0s/6/i6PvCTq+g8t/01E89vfPxobvp6Ozg+/gN1/fIuAKtVFtIwif0xL7vrYK6gUHum088YfP4DN8z6Ci5sbGnQbhCb973La3PYSAGoLJ2Xl4IMVG5GdV4CnurdD8xpVxTCtBAAj5J+u3Yr84iLc3bopBjSuJ+63JESn7IEkQPUPPoBHlSqW8dDphLBezEsvgXX2tkwhAE5uXo7E08fh5uGJooJcFOTkIKpDb9Rs1cliur5nRATqLlsGpq+fvJyE2LQMBPlUQJPqVYzS/nOj1yPrwN/Q6UpQoXYH+LceIbZF8b/oQYOQd/Kk6jb9e/VCxJdfwqtuXVvHENfpwPP5UvOgJC/P7J6Afv3A8oJMFxdMmjRJtAkbNWqUUWQzZ+9eRA8ZgsK4ONU16UxVf+89UEtAS0lG4eXLIvKf9PXXqs4/FwkeOfIKuePjI9ZU0v0vHtwpPoeGZokA2Pf3j0g8ewL+wVXgExQssniCqkUYfXauhxKAa0kAGKb752cbiz0SYzUCIG3LVwhoPQJFGZf0kXzleTALgNdS180SEX9mAAS0H4ni7GR9CYBhhgDvY3TfEgFgWDZAEkHJAOC8fi3vQd75HWI9hYAgiaBGAGj6sABY9sGrguzl59LN3R29Rk3S669oncPWuOKkJBSmpMC73pXfceVhkgAoD5TlGhIBiYAaApIAkO+FREAicMMhQCciJy1JRPbP7t6EKpGN0LD3UFSu01Co+VO9n5H/HQu+QtzRvQisFoF29zyFSuF1bpizOoMAsHRYrQSApfutCQHqnY6qVcE69qB77wUdcBe21SspQVFKCtjuj1F1Ov5MAza0ikOGIHf/fhTExBj93FkZAKz7D/D2QrDfFSdWizE6eOm990SmgiVj+jId95DHH4dvhw5wDw6Gi6fnleH/dRIoiI1FxsqVSP7+e+QeOqQ6Feep/dNPCLLQDUF/k06HS++/L5T9rRlLAUJHjwZx9axZ86qA33/PIvfIEaT8+CNSfvpJlYxQ5uYzZJeHCk2a6JdbN+ddnNm5XnX58s4AoDAkxRpJTtEU0of/Pf/kk/Bt3x6XP/pIRPP5d56FZ89YtkzfbpFlOYz08/mde+QRMQ8JlCpjxyJuwgSRWUH9BZrSptGwBIDzkUBxq1gRiXPmiHER334LamPQDD/T1adORdaWLUK0kcSUoSWeOYblM8eBGQBqZo0A4HjDDAC1++m0M4qvRPl9G/RBxp5fwPR9ijEaZgDwfmoEmN7DnxnW9StlCMwAcDYBoOUzWtoxhRcuwMXbW2YAlBZIeb9EQCJwQyAgCYAb4jHJTUoEJAKGCDADYMfPc0T6fs3mHVBcXIhN381E0/53ibZ9x9ctRq9nJ4lWf46a2pfwKnWboP9L71lU6FZziHo/+xZqtelq9zauZwKAh0n9/XecfeABi9Fiuw8MIPD224Vjdea++4SjZmjOIgAc2RfvKYyPx9kRI0T2RFmaaZTd2lpatBOcsVeSEhFffSUyAJTuGZz3eiEAFGFK/969hbOt/JvkR9ikSYIAoDGdn8Z/8xod+5gXXkD4J5+I2n468+xCQac85ddfjUoATg0cKObi/IowJDUBPCpX1pcHkAA42aMHlHeV7wqJBGafFCYkIPb11wXxwLVix40TayiZKYbPqTQEAKPuhlF5zsu6e1reuSudIwwzABi99wpvjaK0i6JGn8aMATffUHhVa6LPJnD19IV7pVpCA0DJAGAJgGFWgVtAVXiFNUVB4knVDABqELhXihDlA9ebMf3fpUIFuFaoUG5bkxkA5Qa1XEgiIBEwQUASAPKVkAhIBG44BPKy0rFy1gQR5W/Q4zbEHNiOg8sWoM/zk+HlG4D8nCxUCLjaVsyRA0oCwDpqznY+mXpb56+/hCgYna3rjQAgGmy9d2bECLO9OfJ+qd1DAT+m/nuEhWmesjgjQ+gTpPzvf5rvsWcgnX8KEoY89ZRZR4KyIgDs2Z+lsSTQ8k+e1BMACjnA8cq16tOnC0c8YOBAIZ7In9Po5JuWALArQq1580S0XiEYiIkpAWDo5DMrgQQACYXk+fPhVa+ePhuAJILhnIbnsJcAcAZezphDtFk9cwbLly/H+vXrsW/fPlG+4ufnhyZNmqB79+645557UL16daPl2GZ09OjRonUiRfzq1q2LhQsX4t9//8W2bdtEy78BAwbgwQcfRKtWreBq0qrTkgig4byff/45Bg8eLOb/5ZdfxLw1atRAz549MWbMGISHh4sylujoaPzvf//DkiVLcPHiRXTs2BG333477r33XlWRPkfPTACsEQDUdOH5Fy9ejJ07dwocmzZtis6dO+OBBx5AVFQUXP5rZeuMZyfnkAhIBG4tBCQBcGs9b3laicBNg0BGQhy2//Q5Ui6eQViDFmh9x0j4BVupObfz5FoJgOyDC1GYFofAbs+qRkTVMgAo7BV3eA+KigoQElEXnR95ySyrwFkZAHM378LJS0mYPLQPfDw9BApaSwC2nYnBN5t2Ia+gCLc1r48R7ZoboeisqHiFxo2Fmr53o0YW6/iVqOrhlX8gKykBBTmZ4gu7T2CwEHGs332wJg0A1pcfW/+v6B7hHRCEovxctL3rSYtZHaavTdamTTj70ENOJwFYPhDxzTdm6v0sdynMzxWtLStUDAL3H1qnIRr2GqrfGsmYuEmTkPDZZ07NyGBbwZqffopKI0YArq6gpsQbC1fAzcUV97RpCqz7uUxKAOz8qOqHm35mmE2iZADQWVfaIxoSAPwssAyA45j+z7IVOvnWNACsEQAsAWCmAXUSrBEAhtdKWwLAubguo9cF8fFw8/WFW2CgyNZgCYNh5wK+T5dPHcaAse87CrPqfQUFBZg7dy5mzZolnFVLRqf7008/FY61YoaOOlXx//jjD+H0mhqJBF4fPny4kfOrhQCYMGECDhw4IJxqU2vcuLHY08mTJzFu3DikpaWZjRk5cqTQ4/D5T/+CA0pzZmsEAM/z0ksvqWLA+4jDyy+/LDofuLO0SppEQCIgEbATAUkA2AmYHC4RkAjcGghoJQAM0biVSgCUcxclJwsxu+QffnDoxag4eLAQlmOtNk1Jr74eMwCUA+afOYOLr7yCtEWLHDqz4U2u3t4ImzgRlV96qXTpxyUlSF+xAjFjxghxxdKaX9euqDlnDkjOWDJnZQDsOR+LCynpoiNDw7BQLD9yEomZ2YgMDRaO3ppj0Xi5bxc9gWW6H6X+379HD309v2kGgCUCgPeyDIDXUxcsENF6Ou83EgFQ2mftjPsXLVqEsWPHCod0/PjxImqudCRJT0/H0qVL8eGHH4qo+m233Sai3wH/dc4wJAC4lxYtWghHnNFuNzc3HD9+HO+99x5Wr14NOutff/01IiOvirlqIQCUebk3zksjyfD666/j1KlTYl7uc+jQoXjyySdRtWpVQWR89dVXmDlzpnC6v//+e3TterWcqzRn5vpqGQAkFdgS8JtvvkGfPn0wefJk1K5dW2Q9cH/ffvstvvjiC/j6+mLevHlo2bKlMx6fnEMiIBG4xRCQBMAt9sDlcSUCEoErCGQXFCA+PRNRoept+G40AqDgwgV4MnWcvbRtmNYMAFvz6K+XlCBz40ahIp+5dq2m27yiolDtnXcQdMcdRir11wsBwDRmpiIbOhpGB/vvzJemTUPmunV2R94ZXa88erQQ6POo5rw2lGyrmPbXX0Ig0JLQoLUHxI4GJCT8u3UTUX9r5igBwO4SOQUFOJ+chja1qmPvhTjqJKJWcBDmb90DHy8PNAyrLAiARfuOIqDCFS2PiOBAPNTB3OExTadX3qFK991nMwOA87IMIOfAASG8aCjYZ6kNoCMZAGWpAaDpA2dhUMGlo+KKZ9VGoJBf9pGl8G9zv/GrnpuG/Iv7UaFuDzFG+bsyKCMjQ0Skma7+xhtv4NlnnxWOu6ExW4fO9Ntvv23mxBsSAHTEv/zyS/HZM7RDhw7h6aefFiUGnGfYsGH6y1oIAM7H+xo1aqS/z3BP/CE7bZAg8FTEOwGkpKTgueeew9q1a8XZWC5AK+2ZOYcaAXD27FlxzoMHD4IEQ4cOHYxw4Lrc459//mm0n9K8A/JeiYBE4NZDQBIAt94zlyeWCEgEABFh9HJ31zsXpqBcawLA3odENf3C2Fh41qpl+1adDgWXjsDVN0T0DXea6XRCLC9j9Wqk/f03cvftQ/7Zs2J6RrorNG8O/549EThsGHzatDGqKadT+O2WXcgvLEa72jXE8/H18kTzGmEiIpyclSPa9h2LS0DDanQOK6FFeDWEaFTzV5wMfuln3S+ja4woMqqWlJSEH374Aa+99hoiIiKEA/Pwww+LL+L79+8X/+Y9jLwFBQWZwcXOBtQH4J+srVsFBnnHjxuN827QAF516sCve3dUHDhQpJmLzghlZQbPInv7dmTv2iXaGRanpupXZKtAr8hI+HbsCEbP+V/3SpU078hRAiCnoBB/7j2M3IJChPj5ipaMablX2iEyC2DTqbOo4OkhCID8oiKk5eTi83XbUdnfD7NHDFF95obp/0x7r/TAA4h/5x3U+f134eBbygDgmoZifUo6vkIiEKMaH32ES1OngqJ/TKd3hABQygrOP/64OKczuwAYPrD0bd8JsT+KAVKkzzOsMQoTTor2fDknVguhPzf/KvAIrIG8mD3iurt/FaHo7+JRAR7BEShMiYGuIBsewXVEtwDfRoNQlBGHgvgj8G0yBIUp5xDYZZTm90QZSKeVnyXTKL4hAUAHm1F5UwLBcAyj4vxsKqaFAHjiiSdECr+hc8/7V6xYgUf+6/ig5nDn5eWJ+5TfDyQ67DFLZ+YcagSA4Vk+++wz3HnnnbLW3x7A5ViJgERAEwKSANAEkxwkEZAIXE8IMD303LlzIi2zqKgIb731lkiTVCzxq6+Q+uefQGGhcDRrzJhh9/a1EAB0EuhcsNbWp2VLHK/sZlYT7WgXAMMNv/XPakQnpIgfVQ3ww/hBPTQ7vqYHLynIRs6RJXAPiYRX1UbiS7+ppS9dKtLI6SzScWdLPva4p6NLpX6eVTHuLSYlHZOH9UF4UEW7cXb2DeP+XIHknBxMG97fCCMlos/16PgrBAC//Ctf8Cn0xfTjRx99VEQLme7LNFt++adRQKxdu3bO3rKYrzA3BytmvYG6nfsh/dJF1G7bFfHHD8A3uDKSz0WjcmRDHFr+O2q16oLkmGiwV3yXkS9r1i4ozabT1s2CrqQYLm7u0BUXomKnJ0W7OEcJAO7lr71HEOrviw0nz6JXg0hczsiCt4c7vtywA76enhjYtJ6eAHABMGv1FvFzSwRAac5nqP7P9P/yMMP2gYY1+lzbHhHAc088gZKUFFSbNg3e9euDBEB+zG6h2F+YeEo4+MJxbzQIbj5BKCnMhatHBRRcPi4IAO+ItkLxP/f0RjMCwKt6c0EWEP+C5DMi8s95dIW5ZlkCppiRaKOQ3eXLl0WK/caNG8XnjiUA1ggAivXR6TU1a464FgLAlDRQ5mcZANP+1UoLOMZwXZKCTM/39vZWfUXsOTMnUCMAiBlLKf7++28hfsjfTxRApIiih4bsrvJ4d+UaEgGJwI2PgCQAbvxnKE8gEZAIlAECWggA02WdqQFQBke6EsWLOwyvGi3h5hdaFktct3MqBEClSpWEwjdFyOiYMDWY/+3Rowfmz58vIoQkADi+Zs2a2LNnD+6++26LX/qddWCFAKgc2Qhnd61H7bbdcfnUEYTVb4bTO9ai7d1PoqS4GGmx5xB/4iAiWnVGs0H3Omt5h+YpDQHg0IJldJOh+n8ZLWGkKWCqMWBKOthDAJTVfjkv2wlmH/4XAe1HwjvCNvGVk5MjPjeKiJ8lMcBrQQBYIhZKSwA4emZLBAB/vn37drzyyisgsaEYyYC+ffuK0of27dvD39+/LB+9nFsiIBG4yRGQBMBN/oDl8SQCEgHHEChrAqAoLQ0l6el68TvHdqn9rpL8TOScXIcKkV3g5qM9zVv7Ctf3SMMUYqb684s0HX9+mVZakDHNf+DAgaIUQHFSlBIASxHC8jr1ud2bkBp7Di2HPVReS9pc50YnAJRUfh5UUe63eWgHByhrpfz8s5jBt317RC1ebKTQr0x9vRAA9hyVtfmskWf7P0OnlSJ1bdu2FSU0FPOjuv3NQgCU5szWCABei42NxYIFC/Dzzz+LrAlDY+YbuxJQsyA4WF3Dxp5nJ8dKBCQCtx4CkgC49Z65PLFEQCKgAYEyJwAuX0ZxZiYohlcexlrq4hKdRSX18tjDtVxDifRxD46m8jPtnu0nmZqfEH0ESedOoiAnG3mZaSguKjQ6npu7B7z9A0XrvpBadVG9cRtUrd8M3v62yyS2n4nB/G17ERbgD1dXJmADYRX9EZeWgSoBfniqm+1orDWs87LScWL9EkRvW4PMhDixdxdXV/gGhaByVGNEduiFao1awd3zivieJbvRCQDlXDlpKbh4cAfiju9H4pnjyMtMR0GOcSs7b1BCYWQAACAASURBVL+K8KhQAZXCI8VzrN6oFQKrRQjcnG03GgFgmCZP556Oae/evUUKu2Gvei0aAGVVAuDsDIDSntkWAaC8UyxxI9FAYmXVqlXYtGmT/nUbMmSI6FCgdFtw9nso55MISARuXgQkAXDzPlt5MolAuSFQUlSExLPHEb11NeKO7kV2SqLeIaIjVCEwWNQwR3Xsg+qNW8O1lOJndMTS4s7j5OYViD28G9mpSfov7PzCScerYlg46rTrgdrtuoNf3tUs5sA27Pr9W1CCvEq9puj8yIv6YVoIAEaVqUfA1lcPPvgg8vavcZoGQFFBvsDy9Pa1wtnkGXluGh0zn6AQVGvYElGd+oBp47YckYupGYhNTUf7OuE23ws6iGd3bsDJTcuFw6s4Q3yWvpVCEd68Axr0GIzAsJpC/0CrEa8XX3wR+fn5mDZtmpFug+EcdMjO790ssEyLPQ/uRzE+S7+QKqjVuotwVP1CSidi+NGqzbiYmo53b++nSo4Qc/ZNP7zqL8Qe2gU+l9IYn1uDHrehcd/h8KzgW5qpxL05qUn4d+oYZCUnmM3lF1wZQ96cLd4VGj+nB5ctwIHFP9s8B591ZKc+aH37I8hOTcTymeNQkJtd6v0qE7S6/RGE974T7y1dh+z8Aozu2RHNa1x5ltbOxOv8XPccNUEI12Xu/hm6kiJ412wjUtW1WmFejvhsHVy6AJmJ8VpvMxrHz2FEy85oNvg+VKpR2+pnITExERUqVBC6JYZmjURxZFOmz1zBc8/CeagQEISc9BRUCAgUxJWnjy/qdu6PwGo1rS71/dY92HLqPHTQoUZQRUwe2sdo/NGjR0GRvYSEBNG+juU0ajZ79mzRzu9aZQD06tVLrJ+Wlia6FjRs2FC0AnREA6C0ZyY+ahoAtp45NRWoT0JBUhqzBLp3727rNnldIiARkAgYISAJAPlCSAQkAg4jQGfo2Nq/cWDxL8jPztQ0j0cFHzQbeC+a9L/LZoTRdEI6Y6yH3vPnd6oOj9oG6BiHNWiO9veNQqXwOpr2yEFaCADTyZyhAUAna89f3+PkxmU2nTRlfX6xb3v3E4jq1NciEZCUlYPErGw0rGq59j8nLRk7f/0KZ3at15MNlgAj0VKjWTt0emgM/IKrqOJlrwBiSswZbP/5c1w6cRAU1LJl3ENIrXro8ugrdj1bW/PyuiPvmpZ5lTF0HpsNHoGmA+62+3NguI5WAoAO76bvPsTZXRvs2aYgWDrcPwob537gdALAUjmDVgLA2kHYVYCkV0p2DlrVrAY/L08xnL+zKKZ4cMkvmj9fWgALjqiLbo+/avE9PHbsmOggwf7yhlYeBICW/ZdmjC0nmnMbtq+7VgSAmrigrb1bEgG0dZ+tM/O6GgGwYcMGUIyUZRNz5sxBjRo1zB5NcnKyyLKgsKKlzIbSPE95r0RAInDzIyAJgJv/GcsTSgTKBIGE6KNY//U0h6NnwRFR6DV6EgIqa+uBzkj0+q/eEym6jhgjms2HPIDmg+7TlIFwLQiAi4d3Y+Pc6cjNSHPkiAit0wA9nn5DFVO20aMFW2ib5+jajGLT8fEJCjaLEmslABiZ3vfPjziw5BebxIMaMCR5GvYaKoTybKWtawGW2SXrv56O5POntAwv1ZiKVWuAOAUxguyAaSEAmBGzad6HiN6yyu4VItv3EtkKyz90fgaAswmAwuJiFJXocDkjE+eSU1Gvcgi8PNyF88+Wn/wdsvaLd5B8PtpuHLTc4Mh7eD0RAIWFhaBwH1vwUWTOMH3f2vkplEmn1dfXV3TNYN2/oZHMW7hwodDW4PyMvM+dOxdR/5U/Gepz3CglAKU9syUC4MKFC3jmmWewd+9eWGoDeOLECZFxER8fLzQCyqoziZZ3Xo6RCEgEbkwEJAFwYz43uWuJwDVF4MyOddj03cxSR9ACKlfHgLHT4R8aZvU8CaePYfXsiQ47xoaTU12962OvwMPberuvciUAdDoc37AE23/63KyW3N4HzRT9Ps9PFpFxrcZU6E3fznB4bZIr9XsMFg6mYZq4FgLA0ci02tlqtuyE7k+8Bk8f4zRrrThw3Pk9m7Hx2xlOjXbbWt+RZ6bMqYUAOLt7I3b8MkdTVoXhXl3d3NH7ubdEynhZlAA4kwDIKyzCqYQkxKdnolG1Kgj18xFOv2KpF89i1eyJyEy8ZOtxlPq6Pe/htSQASkpKhKO5aNEirFu3zkh1nqUKdOSZzs8UeUaiLRECTEt//vnnRUSa48ePH4+mTZsKHGNiYkR3DbbSNOwKYKjDcSMSAKU9syUCoLi4WKT4s90gMWc3gEGDBok6f+oBUEiRmQNLly6F1AAo9UdVTiARuGURkATALfvo5cElAo4hcDn6CFZ9MhH5WRmOTWByF9Pz+46ZYrGfubPX4/JRnfui68hXrGYCaCUA+GWMkRgqYO//9XOrGgBMw3/9r2Vwc3HFE13bol2tK+mdpXXATR+ENWIl6Z/x0BXno2LHx+FZtTHKAl9lP7YIAEb+HY1MW3r5LD3bg7GXEOzrg+qBARbfW2c/B3s+IJWjGqH/S++ZkRfpW75GSU4K4OoOXVGemNIjJBL+rUeIv9siADqMGI1N8z5y6PPK7IRBr3+E7JTLZUIANO83BCmr3kdJfhYCuz4j3kdbZ+J1RQOAfy/R6XA0LgE5BYUIqOCFBiolLqzxJ4GRkRBrzyMp1VhL72HiV1+hMDYWVceNA9v/lSUBoGiUMI2dUWW2vlQsOjoakydPFsJyWuyee+7Bq6++ivBwdQ2Rbdu2CRLAVLFemXv48OHgn7fffluI2pEU6N+/v7hcXgTAsO7dETtuHAovXULNOXPgGR7usAYA912aM/N+SxoAbC1IAoDZFJaMUf9Zs2YhMjJSy+OTYyQCEgGJgBECkgCQL4REQCKgGQGKsfGLtFpqNKNDVMdmbX+Vuk3g5XulTzH7m8efOIDDK/5Qre3mfV1Gvox63Qaa7YPic6tmTxL3qRnTppnSX61RSyFwRUE61vimX7qI4+sX4/T2NWJ9U+Oa7UeMQuO+d1g8u1YCwHACRzQAUmJOY/nM11WzG5gZ0ajP7ajRtB0CQsP0hAXPlBJ7VoguWjpjjSZt0Pv5yVZT4onvillvgOUcZhi5uqJWm65Cr4Fq50ytp8OekRiPY2sW4dTWVarYGs5jiwA4suov1ci0otvQsOdQVKnbWP9sKdaYm5GKy6eO4Ni6f4QavyKMqKxr6dkejU+Ap5sboiqrt80qSyJE6wes3b1PC00Ae8waAeDlFyCwY0mDI8bPcvv7nlHVd3BkPsN7KALorAyAw3GXBbET5FPBbFtlQTJpOTuzYro/PR6123SzOrwsCQBLC6v1mddyJkakP/jgA9HSTy0bgH3rGelfsmSJIAI4vlu3brj//vvRqlUrFBQUYNKkSWLMmDFj8Prrr4tyg/IiAJypAaDg5eiZeb81EUBitXnzZvz6668iS4N4sqsCtQFIpAwYMAA+Ptaz2LQ8UzlGIiARuDURkATArfnc5aklAg4hQPGsnQu+MruXKcy9Rk0Eo5gWTafD2T2bsPm7D83Sq5muPvDVD8yin5YcRNadt79/FOp26mdV/Z7p6FvmzRLCZ6aicj6BwRj0+kxUrKoe0SoPAoDOCWuSz+/bagQbyRM6XtZE/ZQbeEamd5/avMLojEzf7v7k66jTvqfFR2IJX0Z+ez7zJihsZskoGMgykIuHdlkcY40ASL8Ug6XvjwXnMTRbYmqGYykaSB0KpncbGnUl+D5p7RBAQoXp4SQUbBlFLGu17oqIVp0RXDMKXj5+xtkrOh3ysjJE14YL+7eJdy8t9pym9Hsl4u4TWMnWNvTXbQnmqU3E96txvztRr2t/+AaGCOKMre/O7dkkOgSwo4C7lzf6vzwNVes1ve4JAGtgxRzcgTWfvm21vIXOrH/laqKrRESrLvCpGCQ6iRh21qDIKXE5t3sjTmxYKogoW2bp95rhfeVNABw4cACPP/64WaS+Q4cOuP3221Gv3pXSISrls/UcU/X5d8Xo1H/66adG2QS2cJDXJQISAYmAROD6QkASANfX85C7kQhctwgwWrxsxmui97mxs6Wtjl+5J3rrKqFGXlJcpJ/GzdML/V+cirCGLa46NmkpWPr+yyKab2iMavZ9YQqqRF1JF7ZldLLZAuvQsgVmTlizQfcJ9Xw1Kw8C4NLJQ1jx0XgU5V9J7aYxfb/fS+9aJCZUN6vTYd+/P2HfovlGZ2QmBtPK6bSamjOeJ7MtSLBEb1utui1rBMCu37/BwaW/Gt3HNpGdR75kl5CfpSwRaxFm082e2rJSaCBY6zxAp5kReu7RUhtLRuzoQFWuXNloiaykS9j39/9wautKqyKHdER7jp5oM2psOLm9BEDN5h3Q7YnXwM+RmjGjgnoU1PnoO+Ydq3oK1pxXtXZ0tj6rynVbZzIsAbA2J3/HcI/n9my2OEwL2WV6MzHi77Edv35ptfuJoqFQs8XV1HstGKj97jG8z5532/A+qsczjZ/144oxqsy0/DvuuAOenlc6JRhaXFwcpkyZIkT8FOvcubMQqAsLs67dwvEsP2B7QKU0wNXVFREREaIjgre3txY4nDaG7SJdXNzsal3qtMXlRBIBiYBE4DpCQBIA19HDkFuRCFzPCFw8uFOk4xs67owS0hlnP3qtRqdxzadvgarzhtZy6INoNfxqH28Kl637YoqRU8a02q6PvyoidYoxfZT190lJSeILJb/EUiHZsN7VUqQ9MCwcg8bNEiJnpqaFAMiNXo/MAwvZMw4VanfC7p2nrWoAmK6xZf4sHF+/RP9jnq/3828jvFl7o6Hsd557Yi1cPL3h06AfPKuaZ1qo4WoYxTVdW+15MrOi30tTRQmHof24bR+OX04UNfRMoR/avKH+srWyEEsEALscLJ3+EtLiY/TzsBf5oNdmokJF8+g3ndHYI3ugKylGaJ2GQvHf0NTKKNSir0ylZS9yOvqMdjKVltF/lkFcPnXY4iushZTJzMzEkSNH0L59e3WxNCsZMIYLN+gxGJ0feUn/oz/2HEZCRpZQs6dRR6JhWKj+Gdhylg3nNiVYilIvIHXdLOiKCuDToA/8mg3XD+f7ZNpRgWu/s3g1SkqAJ7u1Q8q/35i978oE14oAeO2P5cjOz8eYPp1RuTATSz8YK7Ib1IzZDRTMNCVD+L6R6CzIzUHNZu1Rs1Un1fu1CAuyi0KPp8cbOZ1J332H4oQEwN0dXpGRCBx+FXcuZC8BkHfsGDJWrkRJYSEChwyBd/36ZvvlO//TTz9h7Nix+muM5n/88cegQ6+k9B9b+4/o7EKyS7HExERBHCxfvlz/M6avM7VfzSguuGvXLnzzzTdCXNBQ/M9wPIUCWU7Qp08fUSLgbiDaaDhu1+9zBYnj5u4Jv5Aq6Pn0G0akJnUV0hcvRkl2Nvy6dNHrKxjtTadDzql18K7ZBq7elnVALP4SkBckAhIBicBNhIAkAG6ihymPIhEoSwQY7WIdv6HVat0FPUdNACNd9hid+20/zhbOXHjzDkI7wLDGnXOZOsf8mZa6dkv7UPtSzX0zysl+9qamhQAwvcceDQA1J5hESt8X37UrAm64B7VItqVoodrzrN9tELqMfMnuCBkdpg1z3zcih7gvSwSAGvngSP27cna1SC/JDHaY4DtmzeKP7ceKj99EcUG+6jCtGSckoBjtVOvbbTgxU+z3/PW9xWwDa1kbahvUSgAw0j1g7AegY+4su94zAPhervtyqsXnOvDVGQiuWToRNRJHK2e9abFrhH9oVdz2xmzYU9ZhLwGg5XkaqtYr41mDT+E+S4634bwsByCxqjjzt912m6hhDwgwdqYpYPfJJ5+IP/YYWwNSF2Dw4MGqmQj2zKU2Nvf0Rrj5hMAzzEqZWmkXkfdLBCQCEoEbBAFJANwgD0puUyJwLREozM8VX3INxfgcSVfWegbWta/4cBzY/k8xrsfof93O/bROYzSOTuKazyaLumxDa3PX42g++IqiuqGVNQFA4b3lH40zEtIzzYKw96CMWlJQkPXKilVv3Bp9xrxjRCqoRb3VyjC0rq9GZvBeSwTA3oXzsO+f/+mnZ4nCgJenW9eQsLGZA0t+we4/vjUa1eH+Z0UPe2umRoQYjm857GG0GvaQVVKE7bl27NiBFi1aiF7o1izHQmmLco+9DqNWAqA0BIul85SGAGA6Oh1PtjczNVtnMi0B0BUVgX9cTVLK9/39I/Yumq+6fbXPhdb33WicTofN82bhxMarafWG1x35XJUFAUBhPtb+K8aI+5dffomaNWtqOvalS5cwevRobN16Ra+kWbNmol1d7dq19ffzc8A53333XU1zqg26++67MXHiRLMyGocnZKeI/EyU5KTBPUhd74VzM0Pi3LlzqFq1KipUMBeTZHs+ns/Ly0t1KyT/mI2mpSyiNGeR90oEJAISAWcgIAkAZ6Ao55AI3OQIqH0hZ0Rr8LhZCKhS3emnp9jW4qkvIDs1UT+3Pevp2B6toAA+np5wMdjdkVULsf3nz432a6meuKwJAGvRSWcCqlbmoIavvY6nqRO0/qtpOL1jrdGPVQkAnQ5rv5gCZoGUtZmm05uuR6Jk2YxXkXw+WnUrvkGhGDRuptBlMLXMDRugy8tDSX4+cg8dQsH58/CuVw9+nTsj7e+/oSssRMWhQ+HfvbvZvRu+nm5RN8He1HlbzjIXt3aO0jyD0hAAjBTzT0hIiNkWbJ3JjADIzUX+xYvwrmssWmltf7Z0BM7t3iR+V3j7V4SLiytCatcHSQN2xjA1W1kkXR8bi3pdB2iG2tkEQGFhoXDK6bAr9vLLL4se81Th12J0cBUFf2U8BQLZjk4xlgg899xzRin/ffv2Bddq0qQJPDw8hBNNR5nlMn/99ZfQIzAtEWDf+xkzZiA4WL1jB9fjmaiUb4tw03I2liwcPHgQdevWtTgfCSuWmFlaLz09XZAD5a1roOV8coxEQCIgETBFQBIA8p2QCEgEbCKgFlkOjogCU2iVdn82J7FjgNoX4MqRDdH/lelgardiOafWI/vAn+Kf7kERCOp9tb71fHIawgL9Res3xdRSzy2lXJc1AWAtOmkHVDaHqjmUamdjGQbr/z28jKNf6UuXgjXGuoICuPr7o+jyZQTecQd8WhrrPqhF4NUIAC019zYPpXGAmpP35qJVDPfhpb5d4JZ22WqNuKMlEba2p4aVco81oosaBnTi6DhTtI0aBracZc5LEbrez71lVqrz7pJ16FAnHNvPxKBlzWq4mJqOiOBA7D0fh4LiYuQWFKJDnZrYeyEW7q6ueLV/N/h4euiPVxoCwBpGts5k9lx1OmQsWwafNm3gbiDAaG1/zvz9dSWr4xUh5hkUXhsVq1RHSEQ9BIXXgW9QCLwpuOhyhYrk2Y6t/xfJ506JjBd2wWh715PGNe1njol2q8yEUjPTsh7+LiFZWlJUqKqRYRq955wLFixAdxNyatuZGHy5fhvcXFzRvGY1vND7qvYBI+B0knfu3Cmcbxod9Tp16oi/swSGhMKKFSv0Wx45ciQmTJgAPz8/i487JiYG7733npHIIAdb0xjg9T///BPPPvssIiMj0aZNG7zwwgv6vdChpyaHdMht/SaS1yUCEoFbFQFJANyqT16eWyJgBwKOOMN2TG82VC2iZslBtbROem4eMnLzEF7pqsCfPeewZ6yyB3s0AKxFgUuDnem9arXwjG6u+Xyy0VBbEVFbe1KbU40AoLO0+L0xyEy8ZGvKUl/XUk9PQoJChswCSI07L1r2JZ0/JYTjKDampg9R2o2pYaXMqVW7QBlvy1nmODUdiJyCQrzx1wo0rFYZu85dRKOwykjNyUXjalWwNfo8WtQMw+qjp9G/cV14ubujsKQYD3UwJn2uGwIAQFFSkhCB84yI0D8e01ITw+fGkqK29zyFpv3vslvzorTP39b9zs4AoOP+0EMPgToANPaSnzNnjk29Clv7NLyekZEhnH8KDW7fvl2I+rFTgEIQWJtLTWSQpQDTpk1TJQ+Yrv/hhx9i5syZYlqlHIHp9z/++KMgyZSuA127dhVZCRQ61KJ1YM+Z5ViJgERAInCjIiAJgBv1ycl9SwTKEQFHnGFr29MVF0JXXAAXNw+4uJm3nnKGg1pUUoKsvAIE+lxtNWXPOewZq5zVHgLA2f2/LeF93REAqUn4d+oY0VO9rE0LAVDWe1Cb314CgBFXOknVqlUzm84WAWBN6LK0Z7+eCABdfj5y9u+HT6tWcPG4kqVwctNybPruipOoZuy6wc4jTQfcDRdX19LC4bT7nU0A/P3333j66auq/tac69Iegs55fHy8eF/pmCvdBWzNu2HDBtx77736YewO8MUXX4h2gabGkoHx48fj999/F5coSEjdgE8//RT/+99VbRHD+0aMGCHuMW3RaWtfzrguNAiy0+BWsar4f56alRTloSQtDm5BNVT/n+iMfcg5JAISAYmAgoAkAOS7IBGQCNhEwBFn2NakxXnpKM5KgrtfqFlbJmcQAGrr23MOe8Yqa0kCwDirQDUD4DohABLPHEdW8mXwXQuoXA3FRUUi5bqkuBBVohojM+kyGvUaCp8g8xp1W++2rev2EgD5+fnCqaJgG/uoG5otAoA17GyvGFTjqlgb7y/JyUHW1q3Ij46Ge3AwsrdvR9Xx4+GuUpNv6TzXEwHAPeadPAmviAi4/CfUZsuRVs7lHxqGZoPuBbNgPH0sp6vbeq7Oum5r35Y6e1hanxHxt956S3+ZrQCZrm/onG86dQ5frNuO2qFBaBVeHfti4pCWm4dmNaoiMTMbaTm5qBVSCfFpGaIVpaurC+5p3RQ9G1wpASitHT16VHQZOHPmjJjKGgHA6P6oUaNEq0HaI488ApYoWHL+OaZKlSr4/PPP0aVLF6tbpUZBdna23eUDmXn58PP2MtKcMVyoODcNJQVZcPetDBd3c9I7P/YgPELqwNXr2r9/pX2W8n6JgETg+kdAEgDX/zOSO5QIXHMEHHGGS7NpZ5QAKOuv/vRtZFy+iAGvTBd1sqa1taXRABB91Nd8CJ0L4BPVA7u2HjHri25JCV/Neer5zJuo075naaDTdK89BAvPmLH7J7i4e0NXkA0Xdy9UiOoO7wjj1omaSwBUCACK1N325idObVGnCYhyHMRSg/gTB3By8wrEHtqFIgttBy2VAGzbtk0QANWrGwsS2iIASiXuaIiPTofkC9FIOncK9bsNFGnzjhIArFlnZ5G8jFTVmnVbZzIsV1nx0XgxV4f7RgmhPkMjxqs+noC4Y/s0P2kSPjWbd0Bkh15iPndPddV3Tkgxu++//x49evTAgQMH0LhxYyFyxxR4Rq6bN28uVPMplEfHNiUlRdTRP/XUU0hIuJoBQ+eXCvuKgJy9BMDCfUcQm5aBjNx89KhfB50ijZX9WU//wQcf6DGYPHmyUUaAZnDKcCC1BYYOHapfoU+fPsJhV+sSsWfPHpEtYCoeaG171Ah49dVXzcoAqBdw8uRJMEuCooanT5/WTxMYGCjKJfr164eBAweqClYqgxOzsuHl7oYAk04UZQiZnFoiIBGQCDiMgCQAHIZO3igRuHUQUPtC6kwRLVMky2q98/u2Ys2nbxn1YLfUDswR0sOeDAC1+mR7I3uOvoFqLQhLmy6vVQRQrcWjvXXvjp67vO6js5+RGI+E6CO4eGgXiDd1BrSYJSxiY2NF9N+0zZgtZ7m0z1XZ88nNy+ETGCI0EvyCqwg1fEcJAFs42DqTPXoVp7asxKZvZxh95m2tr1xnhNy/cjUholi3c18EhkXA1d1dfzsJgLVr14rnsnnzZrEGW0FS8Z4q9gMGDBAOP39OhfkOHToIAb3jx4+DwnwUziOhU79+fbRv316f7m4vAWDrPKYEAB3rO++809Zt5Xqd+gGM5CtGAUESFWpt90xLGpR7WObw2GOPITw8XGQEkCjgWanQz//y54ZGAUI+p99++83mWSlkeP/99ws9AbUygtTcXKRm56BOiOXOBTYXkQMkAhIBiUA5ISAJgHICWi4jEbiREXCoDWBeHnIPH4ZH7doixdgec6QNIL/wsS2UWg9nZW015f1r1QZQrSWhJbV2e7DTMjb14lkz9fvSRorVRA3Vsh8YlV09exJij+wx2qq9rdK0nLMsx7CFYG56Kohl2qUYJJ8/hZSY0+JnlqL7WvZjiQCgs8jUZzqYhmbLWbZXPNN0jyQuivJycW7PZtRo1h7sUrBh7vtoMeQBHF7+u1nGi3K/ve0M7TmTPQQAyZhVsyci/vgBLfBbHUPNgMp1G6N+14EIb97e7nIBRpdXr15tM/p+oxIAjKbzjFu2bMG+ffv0ooMU3yMponQDoDAgo+s0/t7mPatWrcKaNWv0+L/xxhsYM2aM2fMwFQBUBrDbwDPPPGMW4ef/E86fP4+oqCh9yQPnWLdundANMIz4a3lB2HWApEHHjh2NSihKdDoUl5TAQ2NbRS1ryTESAYmARKCsEJAEQFkhK+eVCNxECKhFbRkd6zl6Imq36WZ20uKMDNE6zrdtW0BFXItK8Oy/zvTaao1aolqjVgipVU/fUtDSel0ffxV1O/czW49fPNkajT2tmUarJjxlKR24zV2Po/ngEWZzlnUGgFpLwrLq1256ODqvxJ/K94q5eXqh/4tTEdbQ2MHU8hqrzcf7LJU/bJk/C8fXLzGaulbrLug5aoJZqzot65fpGLaYS4xHzIEdiD++Xzj62alJ0JWUlMmylggAOjLR0dEiksx+6orZIgDscZaVOZlS7+HpjdTYc4g5uAP52VnwrRQK6iZ4VvARegIkOtLizl/3BADPxDamK2e9gdyMNKc9MyU7oF6X/qjbZYAgRpxlziYAGOE2dKZfe+01vPzyy87arpjn8OHDeP/994Uj7wybP38++vfvbzaVqQAgB3AcuwKEaNSvYDnN888/r+8UoCzCDI3bb78d9erVEz9KS0vDsmXLQwo+fQAAIABJREFUxJn4d8Vq1KghBAdJAkiTCEgEJAI3IgKSALgRn5rcs0TgGiCg5rQ52iddrcbftA5cbb1qDVui74vvWq3LtQTNpZOHwHph9upWzJpCuhYCgM7X8g/HAXBBiyH34/zeLZo1ALJTErH4vReFEJ2htbv3aaFKbmhMv046e1I4x4w8smxBzc7sWIcdv85BQJUaglQhuVKpem2jHuPKffY8T4qrZaxYgeK0NASPHAlPk1TaC/u3Yc1nk1FSXGS0LUsEwNndG7HuiylGadlefgEY+OoMBNeMNDta6rqPUZKfBRc3N7j5VIJ/q3vhWuFqe0euu3neLMQf24fQ2g1QrXFrMPIdEBpmlLJN4bsLzz2HgvPnUX3qVPh26GDxk8Rny7KG0zvWIT8ro9w+cfaWQ9hLAPBdunzyMAqyM6GDDt7+gYhs3+sq8UMV9+MHEFS9Fk5sWi4wjGjVGTt/+xq123WHu4cXLh7eJUiA01tXO0QAUERu3tY9CPD2Qvf6dVC/irHQoj1nUvQEMhPj4B8cJvQAKlatgSZs72dgCaePYfXsiU4lAZTpFTKAn1tqB3h4+1h9Xxh1XrlyJfz9/dG7d2+zsg57CQCSrUlz58Kzdm34dewInzZtjNanJgEdW8UsdQHIXLcOCZ98gqLUVAQOG4Yq/5EEVPT/+uuvhTAf2/spWgWcT4mmk1RQWu+V9sPCDIFvvvkGjRo1QsqqaSjOSkRQjxfhHlRTrGEoAMi1WOLA9HwtRi0GpvHv3btXP5xRfZYb9OrVy0xkk4MowEkNhV9++UV/jz1tDtX2lZeXB4p7+vr6yvaEWh6cHCMRkAg4FQFJADgVTjmZRODmRUDNabPXWSE6dNY2fTsT0dtWG4FlWouvth4d4K6PvYKoTn3tAprRf9b+Xzy82+g+OgqDXv9INXqnhQAw3YQ9GgDEgeOZWm1oPoHBGPT6TFSsalyvauvATNWmwCEj1IZmqQZczWmnE97/5WkINRFTs7a2JWx5jyUCICMhFkunjxWijIYW0bITeo2eZOS02zo3r1PkbdUnE43IHf7cEU0FOp97/pqHU1tXllmU39qZ7P1M2eMsa8GypKgIWcmXRIZGnfY9EHNgJ6I69QEJOhIGzHzQFRcLUulG0AAwPHNGQhzWf/WeyGQoKyMuzQbeKwgIawKC1ta3lwCwdRbqDVBkkIKENGaRsDMAHWwt9ueff+LZZ58VQ5m6TxFDRbTw1KlTIvX+yJEjRlNxHEURDbNV1NZiyVZwcLCRgn+3bt0wZ84c8XNTMxUApCP+5ZdfCoFMW8YsmmnTpom5FeP9JBAaNGhg9XZmmL3zzjuYN2+efhyJCLYW9PQ0V/U3nYwOP4kYYmmaUUACok2bNhg+fLjQiTAkWGydSV6XCEgEJAKOICAJAEdQk/dIBG5BBJi2v/T9l5F+6aLR6avWa4o+z08GnUctdnr7WiHKVVxUaDTcNPJtaT2u0/eFKaJVmxajQ7Nn4TwcWrbATAjMWgZDWRMA3LulyHnlqEbCeSYZoMV4xk3zPkT0FvP0W7WMAs5ZkJOFZTNeE+nRhmbP86QzuO+f/2H/Pz+qiqxZIgCg04mI/YmNS43WZiS16cB70Xr4SM0kQGZivCA+SCoYmrWMAlVMdTpBSm3/+QuwpOFa2bUkAKi9cXjln8hMiEPD3sNw6cRBNOgxGCkxZ4QQnqndaAQA98939vSOtdi7cD747pSVkVzk+2/aflHLes4mAFhnTxG89957T788RfYmTZoEHx/r2QoUyqPzT5V+xZSIOwUNp0+fLuZWjHX+LC/g/LbmVu4xFfWzRwDw4YcfFo65qdOsKyhAQWwsPGvUgMt/JTPUJeDcly9fybriXmfOnGmUHWHt+bBzA89GHQcaiRRmKlDE0ZKxPI0CkcR+//79Nh8/yQDifdddd2kiFmxOKAdIBCQCEgEVBCQBIF8LiYBEQDMCaiJ6vJlfcnuNmoDAahGW59LpcHbPJmz+7kPRb93QLNW+H1n1F3b8MsfMuaST1P7+UajbqR9cVDQGlLm5zpZ5s3B21wazOSoEBGLA2PdRKdw85Zz3lwcBQIGyFbPewOVTh81wowPBtoDBEXWtPh9rZ7SlKWAJXy3PszAvB9t/mYNTm5ZbVFi3SABYwJcHJQlQu213dB75EvicrRmzHdZ9OdWMlOI99mgK2CIyNH9ArAxkNLhyZCPU6zpAZMFs/HaG6uhrSQAw6h9csw6CatTB9p8/F3obxIblFGp2vRAARUlJuDRtmtiiX/fu4r+uPj7I3b8foaNHi7+bGs/Fzx0JD+pxmBKSznjm/B3TZ8wUVI5saNd0ziYAuLiaI886eLbHU8T5TDfJuvd3333XKDpvWG+vlo7/+uuvi/p6Cv9pMTVRP3sEAJmaTxLA0HSFhcg/cwbeBo45SRDqBJC8UOyee+7B1KlTRSmGVvv555+N9BPU1lfmYtSf2QYkSOxpWcj7hwwZIogN064fWvcpx0kEJAISAWsISAJAvh8SAYmAZgQspZlzAjribA3WqNcwo/7ZjKbGHd2LA0t+RcqFaFVnUUnVZm3wW/9cia480L4F2oRVwqrZk0QkUs0Cq9VE0/53i7r4CgFBojc5U9KZpXB8/WKc3r4GdLJNjU5my9sfQcshD4h71EwLAcD9jv19CVxcXPFwh5bAup+tagBkb92Kyx9+iOLMTASNGIGQRx+1mL4uMHVxEc4X04mZyu/le+WLqtYztr7jUTS/zbg2lhH7/Mx0dHjgWZEFYAlfKp6z9rvpwHsEsUMHlk4T0/ZPbVmFY2v+Rm5GqtV3xxoBwCyAnb/NxaHl6i24uB5Tzxv0HCpqupV0ar5PdNxIXrBWXU2Mz1IpA9PlmQKen5uFro+OFcKT3Me+f3/CvkXzHWoVpwYAPwtslcdsCpa2VG3QDL6BIfp37dzuTVjz+WRV7NQIAL5n/x48Jvq8P9m1LXw8nSsCyM/XiY3LUKtVZ8SfPIQmfYfj0Io/BAHTcthDRsKMb7/9tlBVpyO1/9fPHdIAYPo5nSO2eKNw22233WYUwXV2WYOtX3DMoGFXihObliH20K5SdXEwXSugcnUMGDsd/qFh+kvH4hOx8eRZFJYUo2+jumYaCPYSABk75qEo7Upmlnd4a/g0Gqh65OXLl4v6d0NnlF0lKBDYuXNnVKxYUdzHdHeWCzA6bhi1NhW/M03HN6zdVzagvLsJGdnw9/ZCdn4+nu3ZUf8OZ2RkCId68eLF+j0rAoBsl8jafNbJMz2+e/fuIuX+999/149dtGiRSJu3ZaZlEBxvj3aAMv/Ro0fxxBNPgFoCNEvZCkVFRaI0gQSKoZFs6du3r3DwlU4IJ0+exJIlS7Bp0yajsWwjyY4DoaGhto4nr0sEJAISAbsQkASAXXDJwRIBicDl6COi3tpZwmh0cPuOecdiSy1nr8cnGNW5L7qOfMVqmrkWAsD0bbBHA0B/bxk4oJw7rEFz9B0zRVUA0HDfZYGvMr9VAuC/MgRrBI8jnzaSJmrEh6W5qHK/5tO37Y4Acx0K6FUMC0dgWDhC6zQUf69YpQa8WQ5jgVjiPuwlAKzh4KizzPKTkIi6YF08BTIb9hqKnb9+hfrdByE3Mw3B4XVwZucGNOl/p8XODNdLBoAj74mle0gosbsBNUiYOUQysbQdHyiy2O2J1zSXtdhLAGg9P6PtTLcfN26ckaq9lvvpuDLaTUdc6bLCsoChQ4fqb2fNP8UCmcau1UzT8tVIBGUu04yDZs2aCS2D2rVr21yOe6VQoCH50bRpU7Ru3Rrt2rUD/x4eHm6z/p4CjtRAUDQPKIz4xRdfICgoyGgPJCbGjh1rtN6gQYPw1ltvISLCPFOOpQLcIwk2Q9LlscceE6Ua1nQBSEpwDy1bthRtQhs2bKi5/MImcHKAREAicFMiIAmAm/KxykNJBMoWgfN7NosUZtNUfntXZQS/34tTjaJjanM4U8G7ZstO6P7EazZ7eJcbAUBhRCs6BfZiyvH21PFzvCVdBq1rk8Rx8/BErInIoi0CgPPnpCWLaHhC9FGty1kcR8ekxdCH0HLog1ZLQ5QJrGW0mC6i9ICP6tAb1Rq3EqJ41spPrB3myKqFIsVezcqrBIDvHB3cKvWa4PCKP9Bi6IMiWyZ66yrRRSHuyF407neH1TKMm5EAMH0mzLZJvhAtSJuLh3Y6RAi4e3kLcU1+LrVYWREAXJskwO7duzFx4kRNNem8h5F/Oq6DBw82Usk/ePAgHnroIX1NvTXnXe3cjJIzwv3JJ5/oL9sjANinTx+RXq9kLljD9ocffgA7FdgyhRQgucA/JBeYgaCYFgJArdyCmQITJkywWG6hzE9RRZZlKF0KSLx89tlnYDaAJVuxYgUeeeQR/eUFCxaIbInU1FTRxnDjxo0i24ZkBX9uSlbYwkRelwhIBG4+BCQBcPM9U3kiiUC5IECHbf3X0xwW0qrRtC26PjZWs9BdaRW86cA1H/IAmg+6T1MkrjwJAPHAKEK3dTW2/fSZw8QKHeA67Xqi88gXbbYiM3pJrOgz2HqZwhq2QO/Rk7D1x9lG6eBUQx/w8nRQ0NCWadETsDUHSwQ63P8s6ncbaDX6bjjPqS0rhSAlnSJLxvem2eARaDrgLuuYUh2/pEQ8x6LERLhVrIji1FTkHjkC344d4RZwVSTTkpYG91AeBACzBhj19w4IQurFM6jZvAOit61B88EjNH02FKxuJgLgx+374OHqhn0xsfDx9ERRSQn6NaqLrnVrGb0aJASSzp7Ayc0rcG7PJtUSI7V3iWKKnR95ydZrLK6XJQGgbIAlGFSjp2NsmnqujGGK+oMPPohHH30U1atXN9s7xfRY708HUzE6r6+++qpNDQB+5hYuXCiccsOo/AMPPCDS5tkdwNRMxQKffvpp4VTb6jRAsULOyWwBR0xR6W/fvr3QC2DpwLFjx8RUphkAPBfXYSRfMXtbBlI0kEKAiljhvffeK7oXWBJVnD17tl7gkdH/uXPnigwP6jGYdmcgmUPM2RZSS/cCR/CS90gEJALXPwKSALj+n5HcoUTgukWAX4YZPTy4bIHmL8Ks1W979xOilZ9pBJX1opMWroK7uxse79oGzWtUNTo7HSxGKHf9/o3N+nPlRq5Rp20PtLrjEbAe19Cyjy5DztGl0OlK4B4Qhkr9J+gvayUAkv4ZD11hDoJ6vYJNv/5gVQNAy4MUbegWzRc91u0RJqNwX4cRo1GtYQszB5hzHlv/ryjbaHvXkxbLArKSLwtHnqJo1pxinoMO9xXH+G5xrNWzJ4k6asXUHFnW9DLal5KSghdffBEdOxooy+t0YDkCRR/ZmcDW+qbPt83dj4u6e1Pb+/d8ZFyKQ4+nxxtd4ru76uMJQoPBklFLoMeT41CjWTvrj06nE84+VcdLcnJQnJYmWuW5BwXBLTAQHmFh4r+K7fj1S/G5UTM13FhrzVRptjFjvTMdCsXsLQFg1gPfrYjWXZFy8YzQgXD38AIJOWZxqGU1ZK5ejcwNG+Di7Q3/7t3h16WLWL60BADF+2JGj0ZxTg7CJkyA73+13PaeScvnqizGKEKCFMM0bb9puh6FAPu/Mt2msCXvs5cAKMnNhS4/3+gd4zzEcd3X05CfmYE2dzyKmq06qcLAOnzWtMfFxYn/MpLPtnpRUVFGqeeHV/6Bk5tWoLiwANUbtUbHh54XKvjMJlCMEWu2CGRrQEsOKzUG2E6PjrSpOB6dU2oCmJqaWKCpAB///zFlyVrk5Bfg0c5t0CnySmvA3NxcQRT89NNP+mm5Z6bV79ixQ0TbWV7giJkSAGqkCLUUSGwopRO21iE+1DpgJJ9mLbPC9GzMirjvvvsEAWHtTG+++aZ4Tm5ubra2I69LBCQCNyECkgC4CR+qPJJEoLwRUES02EaN6fq5acl655URVN9KoajWqJUQdaMSuqOp08q5+MU74fRRkbpOAbPs1CThyNCU2uzQOg1Qp10PIRDo6eNnNyRaCQDDiR3SALCwM0bFYw/vEbXIppgqZySuVLuv3a4HAigyZqXu3B4AspIuCWzP7dksasQVbOn0UxCQKv31ug2At98V0TC1bgb2RrIN98f1z+/bJiKs6fExyMtM0xMCfJ9Yex8cEVWq55t68SyWfjAWeZnpqtAQ4y4jX0Y9ZhSYGFuM5R46hKLkZKEwTwesJDMTLj4+cPPzg3ulSijJy4N3gwZmCvTsALDms8miBaSa2Yubvc4yn9XO3+cKAocaADrohNijh5d5xNXWO1NaAsDS/PaeydY+y/o6ySR2G+HvP0vGkpHb3vwEfsGVbW7HXgIgdcECeNauDfeQEHjVqWNzfmcOSE5OFhH/pUuNW3oy0ky9AEbNKfTIiD6F+LZv345//vkHTKVXM6b033nnnWaXSBQ4KgDIVHg6u+vWrdPPyz2w9p9GcoEkSHR0tCiLsIcUoIAliYyA/zJ8NmzYAEbsFdPSKlANB9OSBWYVDBs2zGyoqbghWxIy40ERKVSb296MBGe+L3IuiYBE4PpAQBIA18dzkLuQCEgEJAI3LAJU5l8241Ukn4/Wn4GOzpA3Z8MnKOS6PJc1IT5umATDwFdn6DsvKIfQFRUh78QJ5J84IZwuF7Y70+lEr3E6Xy5eXlbPm5uRhqXTX0JafIzquLImALhoUX4e9i76AUX5uSKLQ4tTqrZZRwkAEoYkAS0RgfYQAMU6HY7GX4a3mwfqVgnWb5Nr5GVlIDX2LLJTEkVUnZhnXI5FQJXq6PfCuzYFMu15cW3pSdjzXO0hAAouXkThpUvI2bVLEAAVWaev0vbQnrPYOzYhIQFTpkwxUufXMgezBRiFT0pK0g+3pOpfGgFAWwSA2l61kgKGZQi85+OPP8b7779/9fegn58Q5yMRQsebKfpU9bfVJvHPP/8UZQCKWcqMMO1KoIxn+QYJmN69e4sfrVmzRpRcsDSAmgIkWbRmJGh5lnKMREAicGMhIAmAG+t5yd1KBCQCEgGnIEAhx60/fSaEyVgDTjE4W8J2W0+fR93KIQj1vyqKxc2oRdMtOdCMQG/89gPh/Lm6eSA9/oKIsl88tAslxSXwqRiEDvePdqpzpgaYtTp8jrdWs521eTM8qlSBV2SkiP4zI8VNYy9xRv6ZAcBMADWzx1Hk/fY4y055cQwmcZQASDx7HG4eXqhUQ129XeuZ0nPzcDj2MjpE1oSbQfYLI/KmJSmGZ/cJrITB42YJIsCapcVdgE9QsKa0fc6zd+E8sM1maZ+rPQQAU/9zjx6Fq68v8o8fR3F6OjyqVYNf9+5XyKlyMpanrFy5UpQEMMpvzZgdQPFA1qEz4s9ot2KGkXnDOUxbDtojAKjWalBr+0DDPaiRAr169RIp9zS1LAU1HEh8kBRgBwIKDTZp0gRhYWFGWgZaCQBTAUCuR6Jh+vTpYm5Dozjhb7/9JtoYahFOLKdXRy4jEZAIXAMEJAFwDUCXS0oEbhUENp06h3PJqXioQ0v9kVmn+eWGHXi5bxejfubXCybJSyahpCALQT1ehHvQlRrSrzbuBM/i6uKC2iFBmDy0j13bPbl5OZLOnkRhTrZwdimcZ2qsHb84dqwQi/Pr2hXpS5YgcNgw5J89i4Jz5+DbqROyt26FR/XqcA8NFRFovx494OLmhvTFi1Fx6FDk7NyJgvPnxdQcU/WNNyzuUy0C3qT/XWh/3zOq9yRmZSM6IRkd61zBxNDUnOnabbqh1+iJTitLMF2TTtLFQ7sRUqsuLuzfgbzMVHh4+6JK3cZCqZ0116mx50QfezWzRQC0uv0Ri/eCYn90OFVKLi5/+CHyz5xBjRkzzNP/i4qw9ot3cH7fVovPxZQASPn1V1FqoMvNFc4dn6tneDgChw8Xc2h1ljn2yOqFOLVpOQrz81CrdVehxaFYTkEh3vhrBQ7HXba4tybVquC9O/rrP7eOEgDZqYmIP7Yf4c07mGVY2HsmS5u1prPAyGfXx19F3c79LJ6VBE12ShKyUxIQUru+KJmwZY6IO6Zt/By6wlwE9R6rn94eAkC5icKT/OwzCyA/OhpwdYVv+/ZCt4G/I9TsWHwiZq3ejOKSEvRvXA/3tDHuUrDy6CnsuxAnhBDrhAajaoDtUiq2s6OWAFvaHT58GIxQ0xiRbt68udCwoMNL4b78/HzRXYB6AIpZIgC0CADGHNiGfYt+RGFBHmq26Ii2dz8pplVbh8J599xzjxEs28/E4Lstu5FXWCTO/GTXtrYeudF10ywFu24GBCHATIE2bdqIFH4KFypmKQPAUACQY0kukITp0aOHvcvL8RIBicAthIAkAG6hhy2PKhG4HhC43gmA0mJ0OSMLJTodwir62zUVCYDsXbtQkp0tHL7Ezz9HpfvvR/7p0+ILPQmAXArBXbiAwDvvhHe9eqBz6Ne5MzJWrBDXixIShOI8HYHcgwcRMXeuxXRgNSeDbRkHvTYTFSpWMtt7QmY2LmVkoll1Y2FGCvet+mSiEBg0NCryN+57xUktC6OzFXNgu9B4OLFxmRCVpD6ArqQYccf2I6x+M6Ff0HPUVWFHw33YIgDsUW3Xej4KWG767kOL0X/O4+bphf4vTlUlidTWsYcAsLbP8iQAuI/MpEtIuXAa4c3am3UecMaZqJ2x7ospFsUkqzVsib4vvmvVsScJQB2OkuJCVAyLQEDlMLi6WY6qWyMdylIDQP9cdTrx+4L6EyxJ4e8BVz+/K9kqtWuLTBWtWQH5RUWYsGiVID271a2FJYdO4K7WTdCrQaTW113TOFMHVmlhZ3izFgFAW4uxhp5kg2KMgk+aNMmpSvjUEHjyySf1HQIaN24MlghcuHBB6ApQyNNU9NDWvpXragSAmrihrY4BWteT4yQCEoGbGwFJANzcz1eeTiLgNAQSz5xAUHgtoRiuZoyQbzh5FhMG9wSdiXeXrEXT6mEoKinGna2a6KOLjCKG+PuKDIA952Mx+d81Yroe9euIe0kQjPnlXyRkZsHXyxPT7xiAhmGh+iUNr7erXQMhflfm4vqGc/FnH63ajKTMbBHV5PwRwYGYv3UvlEim2vqOAsYvzL/vPoRfdh7EuIHdzdqHOTpvWd1nqRadkfsuj71ilvZMrGoFByLY72r6f9zRvdj47QxRY21oVM9n/XxwzdI5C3nndyJr/x8I7PacPhvDWXjYIgBCatXDwFc/cEhAUm2PlogStbG9n30Ltdp01XRUZzjLXKi8CQB2SWAHhoCqNeAfYkwqOeNMGQmxWDp9LJhtoGYki5gFENmhl02cc9JSUJiXjYpVwy2OpVDmshmviQ4WalaWXQBM12NZStamTUKbwjMiQmQRMWvFu2FDzSKBpxOT8d2WPRg/sAf8vDxxND4BP+3YL35Hx6ZmIC03D20irJdQ2AT2vwHZ2dk4e/YsDh48KDoHsDTA0EojAKjMQ+d75MiR+tZ6LEP49ttvRVaCFisuLsbq1atFdwQK+6nV8DPrYejQofrpTDsEFBUVITExURAE7DxgDykwefJkQSYYmqkAIK/xTIMHD9ZyJDlGIiARuIURkATALfzw5dElAvYgUFJYiJS4c0I5XM3omL+7eC0m3NYLx+ITBBnQvV5tUQKgGEsB6Kj/uecwXunfFR+u2CTGh/j5gH24aeeT04SjzrFMUf1x+15MGNxLn3b87pJ1Yl6maPIejn+me3v92j6eHoJ8uLt1M8zfugd3tm6C1hHVBQHRulZ1QUbw+pDmjbBg5wGz9Q3LFbTgww7ye85dxCdrtiI+PVPc8taQ3tc9AcB9bvvfpzi65m+zY3r5+qNhr6Go1aYbKlatoY+SMoKYm56C+OMHcGzdv0iIPqIaYW3Qcwg6PzTGqen/JAMyd/8M/zb3wzvCRls+DQ+OafhrPn3LYoSYkd6uj70iMgtKa2yruH7udLMsCUvz3gwEgJaId1ZyArx8/eDh7WMEhTMIAEbvWaLAThaWjG1BB4ydDn920CiN6XTY9+9P2LdovsX3yZ6MElslAC2HPohWw0fa3DFJALamZNRfaFS4uYnsIp/mzUWHCmv2zaZdCPbzwfCWjcUwEgA/bNuHibf1wlcbduDAxXgkZ+Xg7tZN8Uinq20pDecsKi5BRl4egnx94GJzt5YHxMfH44UXXsDGjRvFIEbWv/76a0RGaicYTVvrcR6WAEydOhX+GvQ7tm3bhueff1601iN5cNdddwmiooEBjrYIALUTaiUF5s+fj/79+xtNYSoA2LZtW8yZM0fsT5pEQCIgEbCGgCQA5PshEZAIOA0BOuS1goP0zj8nJgFAJ11x2pUSgNuaNcBb/6xGdn6Bfn1G6enAD2xSX0T9DUkFkgSMUjKqT4ef/yZBsOzwCbMMAGYOvD2kD5YcOi7GKqTAQx1aiXk5R8OwykKLwHR9RrgMjV8QGaFiuigVqw2N6f6z127FzrMXjb743ygEQPqlGCx9fyxy0pKd9g44zaky2ZGzCQBbbQC5PDMZ+r4wBVWirjhB9hrF6A4tW4ADi3/Rt8XUMocpAcCWaZs3b0ZKSoqIYgYFBemnscdZ5ti1c6agpLgYLQbfb9QX3pEMAGtZFPaWMhjiYs+ZUtd9jOKMeFTqNx6uFQKN4LUluMjB/qFV0XfMFARZECS0+bx0OtH+b/P3H1l8xu5e3uj/8jQhuEljqzhGpD09PcEoMZXh7Tk/69t7P/eW1XIEzleUkoLC+HhRAsDuFWxdydIA/+7dBTlXlJSEsw88AF1eHkKfew5Bd98ttpGWk4uXfluKhzu2RM/6V9oKkhCgDWxaH5P+XoWX+nZB3crBSMjIxjebd2H3uVjUCgnCmF4dUb/qlYytQ7GX8P2WPXhnWF+RRWBorPtnVJ16DKzRpxOel5eHBx980Oz3rHKfkinAbAGK7/n6XslG+nz9dhy+eBnJ2dmoWyUUU29XJ+0OHDiAxx9/XDjxinG9CRMmCI0CS8bMhHHjxomovWJqrfQ4juKGly9f0dHo1q2bcMhJ73PlAAAgAElEQVSDg692p2Akn6KEEydOtLimKSlALQWub0g2cH5TAcCHH34Y77zzjkX8bL7LcoBEQCJwyyAgCYBb5lHLg0oEyh4BJWKfk1+ozwQwzQD4P3vXAV5FtXVX+k3vIQkhIZDQe6/SpYtgRX2KqKj47GBBARuIiv3J/+ygz4qi0qXX0BESYiAEQgohpPde/m+dMDdzb26Ze5PQnP19fsC9Z86c2WfmOnvtvdeSxjw6fIBOBYC0Omb4La0AYFZfAgKk9gNWAJgCAAa2DdOpALDEO/Jyf/5d35oCAIjdvEoQ2fm30Q0OpHOZ+57jGEid2LQK/e6YpbPEgz99hi43ThMSfWf2b8PuL9+xKEA15itXH3+MfvxVsHxebsV/b0B5WjR8Rj8vPs7f9xUqs8/CZ9QcEbRJ3zsFd0Pp2b2orShGbVU5nNsORXnqX3DrcSsKj/yAmvIi2Ng5wKP/DDgGtEPO1qWoLqx72XbwjxDz15TmIXfnR+KzqtwU7ef6a2ZwvvmDl0UZuiljNQSJEVkJYEy2Tv/4yrISJERtAQPk0oL6Chil91ifWx9A94nTFQ23JFg2NWFTAwA8V8TgMRg649kGPf7mLqyprknpHpPgr9uEO0ASTP1qBFNrrSgtxsGfPkX87o2iv96YhXTpg1GPv6qISFB6btcsegKskDBk1gBTbLmgXGBNURE07dub3IJ9Z5Px3x0HEOLtiQeH9hUVXWujT4rs//GUCzianIYXJwxHRVUVXlm9VYCq9wzoifO5+Xh38x7MHXsDWnp5CICVYKylVVXm7g9rvyeXAKXw2E8v78Xv0aMHZs2ahTFjxuhUAxQWFuL777/H+++/L+TzJCPR3ttvvy1k9uRSegQmWKZPIIBGYOfzzz9HRESEtUs2eZw+f4KhNoFmObE6qeoB1QPXvAdUAOCa30L1AlQPXD0ekIIIltpL5f4EAOQcAJSQI5M+y/rlPfi8CpaSMvtvKQfAvQN76RzTOThAkFWR1dlYBQDPk1VUrOUNkM5v7mWVTPjkGpDK/Q15XwIAWMp74MdPcfH0CZBV3rtla2z95FXRXz/68VeQEn0QPW/6l5AOY0BOErGzB3egTb/hCIjohJiNK0HZPJYp0zYufUH8yX9nnIkTAMGJP3/VHsNAlYEDX3RDuvZFryn3CgCA46TzDn/4BUR9+zEC2nbSEuSxHJ4gQHlxXQuDNebfpgOGPzwPHgHBDQ6vyk1G3t7P4DV4Fmw1HiJwrynJEYE8y/lztrwFBv+0ouOr4NZ9Glw7jYecA6CqIF2nBYDH0KSgn3M6+LaBe49pYn7x3SWAwdj1nN67SVw3/WXOWCYeMWg0wnoNgZtvgA57PfeIOvBktk86uhfnY480ClBRWuLNNTdVsGwNAHD2wHZs/+8io65jcNR20Gj0mHS3uC8IoNRUVaGsqAA2tjZw9qivZJBP0lTXxDkJ8JCksqq8zNwWCxLJkG79EDFwtGD+17h76gTt8n1O2L8VGadjze4zn/Ubn16EFpFdzJ5fGkBg4c93XxDPuDEj2Nbv9lmCRNHBua6Fgs8vwScXT1+LQRfpPFU1NVi0bjsGtg1FhL8v/jgeB2cHe9EK4OWiwcLVWzGlR0ehBkIw9/PdB4UqirumjhtGatHib/CLq/4UVQEtPNxwU/dOomrrShuz65QdXLx4sUFCvq5du4qMPYN/Sg8aMlYMPPLIIw14AAzJDTZXT74hAkBDBIpX2t/q+VUPqB64Oj2gAgBX576oq1I9oHrAiAf0OQA4zFzQ3pTOlJMNGptXDgCQoX7IjGfArDtQK4J6qcSbWXz2SvNFP7zvUPFn5zHTxLTMHhMwkIzfESQgqZkUGDhonFFZViqO4fz8d0jXPuIQnlcCAPj50d9XaM8rrwCQ5mfQdeT3FTgTtcVsUCO/bgbDvW+Zibb9R5rMkEtBvlNQZwEG0JzbDIb0b4ID5RdiUXJyE7xHPC1I/4wBAPYegcjb9R9RGSDxAXBscdxGePafIeYnGOA5cKbJrWfQTlAlO+l0U94iJucSQfHA0chLSzJKGGeJhGJTBcvWAAAEPP784CVUV5Rb7D+CXMYUGprqmsSiamtx8OfPEbPxZ4vX2NgDuNc9KSc5+W6L+DDIX7D1P6+CLQyWmr6MpKXH55eW4YMtezF7+AAQrJVb/MUs0QqwYPIoUdIvJ37lOFZDzf99M27u2QlF5RX4dt9feGr0YJRWVOKnwzGYP2kEAtzNSwlaumZLxxPw27t3r5DZO3bsmOLDmfl/8cUXRZk/2zf0jfNSbeCVV17RfjV58mQsXboUnp6eis6Tm5uL3bt3C7lEf39/nQoD+QT6BIDNXW2gaPHqINUDqgeuGQ+oAMA1s1XqQlUPXJse+DrqiOgTfXzkQC2RX2OuhFmnF1ZtFL37fJn8aPrkJs8skXtgTXQcCkrLhRY0OQQksxQAkIJ6KejmPMzStxs6Hu1vGK/N0Lv6+OkAAFKJP7XIaZYAAAQVmPknYCC1AEhBFc9L0EBqAdDfC2YQk//aJzLZmefiUZqXrQUEGNBo3L3A7GNwp55CR90rKFQnuMnZ/KYow/ca+pgOc7+8zJ/tAMz4y/9kJp9j2AIgZe6NAQBcc8GB5aitrtRZvq2TGzwHPYiCwz8IcIFVBPF7NiL9ZLRodyDXQVlBPjrfOBUtO/cWx1rCzt+Y+5bHMsNM8rau427Djk8Xi8oNQ+YbFiFUFNh+QCMYVFleivwLKQjtMQDth9WzfFsaLCfPno3q4mK0evddoRkvmTUAANUf1i5+CkXZdW0Yllhg+24iM+7g5NzgMEuv6eTJk9ixY4fovWZPtz45HBn6N3+0AOmn6kqzL5dZ2wIh7TlBO0uNzyjbDcJ6DmpwKLkkPvnkE5BU76677gKDU3OWvmSJkCFt9dFHQlKUQb6TfZ0UInv8GeRLgMBfyWn4Ys9hvDJ5FD7ddRCjOrYVlQKsr3l97TbBJ0Dllu2nzuJMRg6GtQ9Hp6AAITVII1fMgcQUTOvVGfa2tuaWpv0+P+ozVFyIQ21NBexc/eA74VVFx5IYcOPGjaIiYP/+/SaPYbn/v//9b3Tq1EknKD/34IOoyctD8KJForXi1KlToMTg6dP1oCIBgLvvvttoMC+dmNUJ//3vfwUwQSMIMG3aNKEsoM9RoE8AaIhvQJET1EGqB1QP/CM9oAIA/8htVy/alAfOHd4tyqVpLNsc+/RibYml6jldD7Ak9s/354kSd5ol7OXmfFlbWVmnWX3p5dDceP3v5UEEs9STX/pIBIGSyZm2LdlnSwEAZphZ0ssWAJr0Uk9fMQjds/w90WPOtZG1nEEh10Oir6AO3SABAAQIlLYAsHeYGVbOSwBAqgCQ9ij3/DmRgTaWgbXU10rGsw2g4MgPsHVyh429Bk7BXUTGnqYJ7SuCdUsAAGOKAAQf2AIgAQBK1taUPAjGzkfQ5IYH5iK4Ux1j+vF1P+DwL18aHG5JFtfSYNnY+qwBAJhd37P8fZzatV6Jm3XGkHxv0ryP4OLl0+DYprom+cTlRQXY8vFCpMfHWLxWaw4I7ztMqEhYwikgP0928hlseGeuYuUI+bGWcEhYc23SMQzsfzhwHNtPnUGQpzti0zLw75EDEerjiY+27sOrN42Cl4sz2Fbw2pptGNclEmWVVTh0LlW0BPz2VywKSssEgECQVSIaJO/A5TRm7tnjT3m+mJgYVFbWA4uU/OvZs6fJbLx8rZzriy++ECR/krFygOR8VB0wJB/IcQz+f/75Z0E2K+cnmDlzpkECWn0CQJKDkgPAycmwTO/l9Kd6LtUDqgeufg+oAMDVv0fqCi+zB1QAoM7hZckH4RjYBbaOxvs2GwMAVGaeQXVJFjRh/Q3ucHVurgAAbBVINBma4GoBAORl/fJ1Sr5z9fZrskBcfu82JRjTVI8g2wCqcpJ0SPxI+CeV/CsFACTeAK5Ln1iQrQRsAbAEAGAge3LnOuz/7hOL2h+U+IUZWQaDg2c8LbgfJKM0ILPSLPc2ZP3ueFhUCpizpgqWrQIASOhopZIE++snPLfUIPt+U12Tvu9Y3bJ3+Qc4e3C7It4Hc7439D0JBbtPugvdxt9hsg+/NDoaZSdPQtO5MzSRkbDRLylvROuCvuQguVaoeiKvZJLWzn3feCJeZN2tNc7B/9w1jqI6gGowexOS8M6t4wU3AKu2/rN9H16fMhoOdnbiNPycbQLkU5k5uA9a+XgKdYH7B/dG15aBOkvJLSkV1QHdWwVZLSdIQkjuzeUwVhYw4KfSgdxYRXD//feDCgISEEDAIDk5Ge+++64AAOTGcR9++CEIQuibSgB4OXZSPYfqgevXAyoAcP3urXplVnpABQDqHFddmIGaqjI4eIca9WRjAIDq/PMgM7W9j+H5qzIygJoa2Afqvgwq3darAQCQr5Ua0WfPnhUvfm3atMGWLVvEi11wcLDoR+Wf/LxfP8s17ll2SlmxQYMGITTUsD8l9YWIAD9UVVeLForKmhp0Dm6B+PRMZBYVC2JGQ0GCUp+bG8cAX97jLyfy47GmAACJPJCs/yQJdA4fqKMCYOfeQrQO0CytAJDWnZHwN3Z89iYKMy+YuxRF3/uGRWLg3Y/VyQjqVbKU5OVg/VvPID+9XpJMPmlwx54Y89QbZoOWpgqWrQUAuGaW1m/5zysWZatNyQRaek3sm/79998xfPhwwdqenZ2NcePGibJuMr7ryHfW1iI19giivvmwyfaZPiDQ07JLHxC4kXN3mLpRKM1XXVAAggF2Li6wDw6Go0zDnUHr3uXvC5lBS0ySCcwprRDkqCTfY7Y+u6hEtDQxoC4oK8f/9v+Fu/p3h4OtHTaciEeAuysmde+AJRt24vY+XfHz4RjxfVpeoVZ6Vck62AoQdSYZhWXl6BDoLzL9JHhNzy/C78di4eGsEe1VEing4qk3Ii49U7QJEBhwsLXF7BEDMKhtmDjdyiMxSMnJF9KDdc0Clht5Kih/KREmWj6DZUfwHiQXwMqVKxscyIqALl26iPsyJSUFbM3Qt5CQEHz88ccYOHBgg+9UAkDL9kIdrXpA9UBDD6gAgHpXqB7Q84AKACi/JRoDAJg7C1+OmZmlbrW+rV27Fr/++qvQke7WrRvmzKkL/OTWWAAgKioKmZmZGDt2rE4AYUkLgLlrbMz3DHooN0VNePZAszf1wIEDRgmqGnMuU8eyLaG0IBsjH10Az6BWzXUaq+blPbD908UCaOpzy0wEduhudh6y1JPd/ugf31gVIEpM8szeGwr8tQswUz6vrx3P4/adTcGXew7BzsYGw9u3wfR+3S1SAaDue9LMmSL7HbpsGRxb1e9XYwAAro08AFHffgRWNihRVeAxQ2fOQbuh40w+u4Y2zBSBoNkNvjSAsn3Jf0XhxOZVooXJlIyfqTkZUEYOGiOqNdz8rAMrxfxUouB/er3vXFdC1GahEKJUpUPikCistWsAALx1yzisjzmFtgE+ItDXBwBmDO4tAvczmTlagKB7SBB6h7XUuuHEpl8EH4WdvSO8Q1rrcFJIgwg4nL6YhdTcfES28IOvqwsWrt4i7tleoXVKIVLJ/wND++LN9TtE68DdA3qKY7i2eROGw9vFGa+s3oK7+vdAj1ZBBreC7VxsQ6H6QYt2XbX8HkrvBWvH5W/YgKxly1BdXg7PMWPQYu5cnanKysqwYsWKBjKC5s7XuXNnvPnmm+jbt69B3gCVANCcB9XvVQ+oHjDnARUAMOch9ft/nAdUAED5ljcnAKB8FYZHNhYAMHb+ywkAMJAqLy8HX/hat24tyLvOnz8vKgUIUDDjT/Iz9q9OmjRJVBgQCPDw8Gis+9TjKbGXl4PU6ANIjTmErKR4lObngllZyShrRyk7jxYthdQiJQL9wiKtlmC7kk5vLAAgBbEFmRcQv3sjzp84jKKsi0IeUTKCIySRdA8IEv6i3J53SPiVvGxxbu5pdnKCAARyUhORm5ooiDJJHig3Rxc3OLm6wadVWwR16CGkNiV5w+a+CK4x5fh+JB7c2YCck+fWuHnC0dUNlOMktwjbTqwpeefv269HTmDxtLFNXg3046FooRxwR5+uuFhYhFVHY7Fg0ih4ODsJ5YEXxw+Dj6uLaCd4Y902/GtAL1TVVOPrvUfw+MhBuFhQiD6tQywiCGzKfamtqYKNjZ3FvDT8zaZEH6tTUlMNV/xwnST6e/jhh3HvvfcKKUJjphIANuWuqnOpHvhnekAFAP6Z+65etQkPqACA8ttDBQAM+0qSAVTuScMjyWoeGxsLZpIo88SXR74k8k9+RnboH3/8UZBUkbyK1RAdOnQwyzZtzbpqSkqQ9NBDImvccskSk1Mw05zzww9ijM/06Tps89acuzmOYfDBvujdpxMxrVeXJleSaI41N+ecTQIANOcCr/G5pWci4PHHr/Eradzy0wuKcCo9U7Qh7DuTjAWTRmL9iVOCJ2D+pJGixP98XgGWbNiB58cPx8+HogU/QJfgQHy7/2iztSmxSohkrU5uhsFTtsNVXjwJR/92sDHBi2PKOyT6I4jL32qCtZI5ODiI33C2Bbi4GOfckcYrIQDMKCyGn7srlGspNG5f1aNVD6geuLY8oAIA19Z+qau9DB5QAQDlTlYBAOUAAJmwk7Jz0crbC472dURYxozl/QkJCQgPDxea0H5+fggKChLZf2dnZ1Hyz2CfVQBsAeCLY9euXZVvnBUjs776CkkPPIBWH36InO+/R/GBAwj78kvYubvj4tKlIivmddNNOP/SS2j7xx+oSEoSZ3EMC4OdpyccAgJQeuIEvG8zT2xnxfIsOkQKdnlQS28PHE1Ogw1swPLodzftxom0i6LE/pZeXbDhxCkRrFC2LKOwSPQyuzo6ir5kzvPK5NE4mJiCfw3sKUqmr1Uw4WoCAPi7QvnGzmOmGd1XVvikxh5GuyENWwgsuhmacXDhzp2IHz5cPANtvv8eRfv2iZYmr5tvRvKjjyJk6VIUbNkiSv9TnnwSrv37I+S991B5/jzcR4xA9ooVKDl6VDxvgc8/bxJ44/+3Eg/thIOzK1p27oXU6EPoNuGOq64tR+7uUiq92Njg1dVbBSHgGzePEc/Wsh37RRvJPQN74vU12/Dk6MFCPUACABzt7LA86ggqqqsFN4EkI9iYrWS1ir2Tk6hQ0Tdm/ivOH4NDi46wdawn8mzM+RpzrBICQP7/htwNId4eTeKfxqxXPVb1gOqBq88DKgBw9e2JuqIr7AFDAEAtahG7+Tec3LFW9Nyy9NfNtwUih4xFx5GTRfmlOWMvJ3tN2XOacToWZYV52l5ZHu/Tqg06jZqC0J6DxPzGTOpd/XvrH8hKOq0tU2W5p7t/ENoOGIn2wydavKaLp2K05bosdWUps7n1GAQAeg8R2urULic5WHVVJTgfS1N7TLpLSNyZuj7pulk6fGrHOlCijaRsUuk1y4gpqRbWazC63HiLjrSf3GeNbQH49NNP4e7uLnSY5SRi1rYAkHQvLj0DvcNCDBJZVVRUCBkqnpOEfuQeINcByaDs7OxExp/EUpSIIjt0y5YtsWvXLhQWFmL8+PFCpqqxllVUgkXrtyOvuBT3DuyFER3aaKdkBUDWF1/AY+xYpD7zDPLXrxdBiVO7dnBq21aMKz9zBm4DB4pAp6a4WHzG8QV//gmHwEA4k/iqY0edZYrM6DffiGfB1tlZkKIFPPGE0BxvTpMqABjgj+/SHnEXMuDs6ID/7jwgCBID3N3wxKhBiDqThFt7d8Fra7fhXFauAAbCfL3Q2tdbVBCsOnoCfm6u8Hd3FXPMuqEhiSO10kurKpFbXIaOQf64qbuuD5riOiUCRTv3ADj5R6IsLRr27i1QmX8eTi06oaowHW6dJ8LeCKmnNQBAcXGxyGSyZ9nWAt12c9crAQCu3v7Y/dVSjJuzBFTTOLVzvZDWozTm/h+Wib77ipJinI89IuRa+eeJTb9i5KMvY9v/vQEqbPScci/++uMbeAWHoeeUfwmpTf6dJfLsZW9/w3j4t2n6/eA18hlJnj1bgGFyUMy5WzcU790L5x49xHNSXVgowDUCBW1/+w1Fu3fDKSIC5EFJX7xYPF9hn3/e7M+EuX1piu8z/vMflCckoOXixdrrqaquwf6zyeLZK6uqRpfgAMwZe4N49lgl8NLEETh9MRvrYk7imTFD8P2BYwK0e23KGLg5OTZYFjkB4rathsbDG4WZaXD3DUJNdSWqq6qEPGpQxx5NcSnNMgd/D1Pnzq0DUG1tYefhgaAFC+DSo27NKgFgs7hdnVT1wD/OAyoA8I/bcvWCzXlAHwAYcNds7Px8CfLSkg0eysB7wF2PiRdJY5r1lrCLM1AeOXsBqF2vbwUZadi27DVkJyWYvAyuqfctM9GFGTQ99nHpQM6149PFyDx70uRcnoEhoKScoV5dfQBg5KPzkZeeIl64jZFqBbbvhhGPvAQXL8M9jgz0D638XLzAmSPmMnWdjQUAjDnFWgCAMlbnc/MxKKKO2Vrftm7dKsr32fN/9OhRUDJqz549aNWqlagGYIDPTD/LRa+ESQCApn172Gg0cO7cWZT5S4F9JVUbAJHplwMAbAEojY0VAU/AU09dNUGMfgvArvhEAQCUVlRqJdFYlsygnsE9TR7w8+/8nAAAs/78k58NjWx9JbYHZcmHUF2UhZrSPHH+sqSDsPcJQ1X2OTiF9ERFeizcetwKSigaMmsAAM5D4IpklAQBWJ3SFCYBACTYi9+1UfS0syc/vO8NgouBRI3kECAowN9Wjus69jac2rUBXW6chpK8bKTEHEL8rvUYdM8TKMhME2NY5r1n+fvit1X63FSVQWOvJePjj0ULDO//6vx8EdQRICsh67+7O0qOHBGgWFVODvwefBD569aJf/M3O3v5crSYM0e0z7D6JuuzzxCxdu1V2U7TWD8ZOr68qgqvrdkmVAkGtgkVLQIE60gESMUCtgt4aC6PrF9zXJ+1c9bU1CAxMRHHjx8HlWXi4+PxxhtvCO4X1VQPqB5QPaDUAyoAoNRT6rh/jAfkAIC7f6DIGjCYNGUsY+x5833oOfnuBgE3s+GbP5xvkURWSJc+GPX4qzokTsyIk3E9O+m0or2wtbMX2bKIQWMajM86F48tHy9EcU6mornYFznmydfrWM1lpg8AMLufkRBrlgXcI6ClyOqxYkFufLHfvfxdJOzdrGhdHMSKgFGPv4JW3frrHHM1AQDVNcxwpaBnaLBRYq2dO3eiffv2ItPPgIq9onypGzJkiOKe/praWqGXfTTpPKLPpwsm76KyclFeKzdPZw28XZ3RMdAf/cJboVtIIPiZKZMAALehQ3Fm6lQRzPjcdRc8x4+HS+/eMAcAsDrAb+ZMxfsqDSSbeFZhMWLTLiI2LQNnMrNxIb8QFVXVyC8tazAfdca9XDSizSIywE9cY4/QYIT5eMHerr6yRiI7I0P5HX27gQBAuJ8PVkQdES0AXYJbgIzoZzNzRGD/wqqNojKAn3drFSSykK5OjlgybZyoCHhv8x6LpNK4cO5XWl4BDp1LxbGUCwb3i78tXs4aeLpo6q6lVTB6hgYJsrSmNGsBAP01SPfglrgEUA4us7AYeaVl2t8E6XoInvB5GNQ2FBEBvkI/XjL+rsRtX43kY/tF1VSvm++DowtL2/sg4+zfOB9zGGcP7kD3SXeJKiOOGfbQC6JCiwR+3SfeiUO/fKkT6HNun5A24nePcxEAsHVwMMoY3xTPktQ2w3OzdYaBvcfo0UidMwch776L1GefFW0ALPVPf+stcfntduwQIFreb7/Bb9YsJEyaJNpt+Kw1VRUAn5t10aew7dQZXMgrBINtGrPpwV4eYl9Gd4wQ97W8vJ4gE6tKDFWREHgqjl0P9z53Nbgtq3KTUVV4EZrQvopvWT73F/MLhWQgpUkJALy3eTc0DvaYN2EEgjzdFc91OQYSuK4qL4PG3Xw1INdTWpArlkUSUdVUD6geUD1wuT2gAgCX2+Pq+a56D8gBAGmxjs6u6DZxOjqOmCTK2ckOzdL0I6u+1kozMUge+8yb8A9vr71GvhRs/XghUk8cFp85ubqj97T7Rfmp9KLAMRln/sbBnz7TBveGNLLZgrD/+0/EPFxP71vuR5t+IxrMs//7ZeIlmObXuh3Gz31brFkyfSCBWXRmwTqOugmuXn7iJbWsMB/njuzG8bXfoyi7LrPrFRyKCc8thbOnj3YufQBA+iKwXVf0n/4ofEMjxEc5KWdx+NcvBTO4JBHG3t3BM54CgQrJUqIPYOvHr4i2AUlXm/Jt3i3D65jVa2tRnJeFuK2rEbt5lbYtQNK9ls/VWADgjXXbseNUPVFTU964DCL1WbZZ3r9q1SrR0z9hwgRFZFBcE1+UEzNzQIbtvQlJ2pd5S9fLF2qWwk/p0VEEtk1l7IM+d999iNywoUH5v7FzsCT4SNJ5kfE7dO681dckn5+BDIP9O/t2ExlFORhg6bVK1QMs55cCZxJuvTxxhNmppP369egJwYjO460xaqhP6tYBU3t2bpL9aiwAwKDyuwPHsPFEvMXXRNCGINSDQ/sKMMBarXdDfmQ5+IEfPxXtQq37DDXp6qvhWSqLi8Pp8ePResUKuA8bZnS95vbL0G8Mj/l810FsjD2Nyupqs7cdJfj4eyDdYwQAKjMTUBK/DU4hPWDn7A0bB2eUntkl/nTwDYOtoztqq8pRkXkatZWlcPBtg/K0aLh1nwbXTuPNntPYgOjUdLy1sU4asHNwC6vnaa4DK4oKBaBE+U4lVlVRhpqaajhqrjyngJL1qmNUD6geuL48oAIA19d+qlfTBB7QBwCMZb95qvz0FGx6/2UUZJwXZ25/wwQMmfG0tgogPT4Gf773osgMMGi/8elFogfekBFU+PP9eaKkldbn1gfQfeJ07VD2rjLrRet3x8Oi/9WQcU3r35ojymB5Tmba5T2uDJwP/PB/IhBnJv7Gp9+AZ6Bh/XauafNHC0SWzdfiqcoAACAASURBVNB5DQEAEYPHYOiMZxtIobGc/6/V/8Ox1d+Kc9Ov4+e+A9/Quv7xmuoq0Z977sge8e+2/UfihgefMyqpRm3s3V+9K45jpcakeR/BxasenLjWAABDe8ngZe+KD8U1dhwxGR1HTdEOY7ByLDlNEGYlZtVlk5rCmIkd37Ud7h/U22Bgycwoy+SdHOwtluNia8MHH3wAR0dH9OvXD7NmzdJZMjkIfjh4HJv/Pm1xEGnJtbtrnIQeOYMbeeaZc/C+iduxBsXZGULn3MndE90n3ClKyJVY0mOPwaa6WpC5yXkMrtR+cc1ST7SNrZ2Q3jPUA20uoOQ8hoJKZo9XHo7BDwejGw3UEPRr18IPz44Zgjb+9c+y3O8MKguPr6ojY6uphoNfOOzcAmDn5g8be+tKwq/U3rDf+/wLL6AqLw9BL7+s7fNWcp+Z2y/9vSKB5YI/tiAhI1vJ9Dpj+Iww8O7tmIGaoizYuvmhpqIEFRdi4RI5DPlRXwgAwDEgEnbugaitLENZyhHUVhQ3GgAgCJtXUoZNf58WFTYEiowZKw1yt78Pkva5RI6EW/epDYYuW7ZM8FawbJ7cLiRcfeyxxwTgSj4Vtljx3wMHDrTYT/oHsGrh1TVb4aZxFK1B9w3sZXJOjv94WxTKq6twT7+eOhwsjV6MOoHqAdUDqgdkHlABAPV2UD2g5wE5AMAX0iEznkE79vcbsdN7N2H3l++IoJbEgJPmfSBI6mgkwjv6+wrx99a9h2DEoy/rZLz1p5SP7zB8Igbf97R2iBwAMBccG1urPGBnpoJl/cEde5q8B7KTz2DDO3NFC4N+RYE+AOAbFikAB2OkiAQUNrzzHNiCQGNpL4m5aGxHWLv4KRRlk41ZI6opWElgzOQBPqspWJ0g5ym4HgAAY9d+saAIH22LwsHEVLPtFtY+4AySZw8fgNGdInQysixZ53m9XTVwc3ICs7ddWrZoFNN0UwaRllwvqx5enDAcnYIa8m1YMo+5sfTZ4vU7cDJdWcuNufkMfc+S+rljb0Cv0GBrDtdWMrD9wZjpB5WnM7KxaN12pObmW3VOYwcx4KTaAskXDTG815QVCJC1IjMBVdmJgI2tyDrbOGhg7xYATbjy4O1KPkuNcZolAEBjgn+uke0m798+UShmXG47nnIBO+MTRbWLIVCIVTT83lT1jcQfQAJBS42gJMkJeSx9zlagZ8cMFWSel9NqSvNRkrAT5SlHUF2SK0CWuvov3v72AvyydfWBY0B7AXzY2DVdFdflvE71XKoHVA9cHg+oAMDl8bN6lmvIA3IAgAR4E55/TyezrH8pJXk5WP/WM8hPT4Wh0n1LLl0OAJCtmICBZPLv+Bl7B8mEH9ZzEPzbdhTtBeaMrQHr354jSvx9wyJEBt7ccZXlpdj0/kuiCoBjx815SwABNH0AwFRlgrS2mI0rcfCnT8U/DZXum7sG6Xt5gG+o0uF6BAD4urf39Dm8u3kPCsvKlbrK6nEEwEa0b4OnRg/W4S6gxBRludJy81FZW4vY1HR0bRUkJKco0aWfVTe1AFYvMEvW1EGk0ovmWvlyP7Jj2yYtPef5uV8bYk7hk+37G50dV3I9DJbvHdgTd/XvYTEgYy6g5PnlAMCehCS88+cuwYvQHMZ7b0r3jiLra65do6a8EMV/b4SdewvYOrlC06q32SVdLc+S2YXyPqqpqeMBkRG6mtsvaa84//w/NoOBtLU2JLK1CLDtm1DpgZwBOVuXorpQF3DiHvqMmgNb54ZyfIbWrwQAUDLGmG8IHkjyg+QiuOzGtre4P1Ecu1aAXObMwT8CPqOfNzdM/V71gOqBf7gHVADgH34DqJff0ANyAEBJgMoe/i0fLRASVDQy3Lfpb74XmIR3ZUUFyD2fKNis02KPCEZ+9r/T9AEASuGRBFBqN9BfOXvzQ7r2FWoEAW07GZTaS40+KEr6WVJujfEllOSEBB1ocgBAKfghXwOZvMc+u0S0Kpiz8uJClObnIivxFNLi/sL5v49qyRn/CQAAA5ZfjsTgqz1HFPXvmvOnJd8zQ75w8ij4ujUsg2e//rnsXBRXVIDZ1MqqatFrz2whwQBWCBgz9vW+snoLCi4DmGHqernGF8cPww3two0Oy0w8KbTVvYJb4eyBnaLtxEHjoq1g0T+QfmHm8I/jcc1WpWFosXxG7+jTFTMG9TYbOMuPNxdQciyDykVTb0TUmWRBeqikj9yS+0x/LK/lvoE9cfeAnk0KzlytzxJ/T1NPHILGwws2NrYozs2C3SWOFLZtyMFac/sl7dVvf8Vixb6/rL4HuQfzJ44w+WxYs8eNAQDkSiyU5aQRoGC2/okf1oAVDxJBJytjpM84luO+3f8XVkQdFcdJn/Hv0ueUAP1o+mQBes5b9aeWFPTZsUMFWPnY8IFYeSQa/xrQS1QCcC/eWLdN/Ft+PmkNVlcL1Nai4OAKlCZGCf4bJaZpPRCeAy0nW1UytzpG9YDqgevHAyoAcP3spXolTeQBOQCgH4QbO4W8PF9e1i6NZwaHBHinozaLYL80L1sb6Bub09C5WTq/bdnrIBhgMqBxdgFJ9npNvU8nuDZEcGip2ygJKJFpyQEAQ0E4585e+5LoF/Uc9CAcAzuLfmQCGRWlxYKle/JLH8HF209nGczes7WCfABFWRdB4kJTdq0DAMxglsZvhyZyGOw0DVmk+er3HV9aG/Eib+k+6483BQJwLNfI4D8lNx8lFRXIKChGoKcbvFyc4exg34C1nqz+83/ffMWDf+k6Q7w98fat48CX/8Yag/8PtuzFn3+ftjrwaswaTAXO837bhPLKKtH6QCJBycwFlBzHoHJUpwgs276/2YN/aV0EZ165aRT6h9fxlLBn3n3ECBRu3y6CIkrouQ4cCOcOHZC3ejWoUlGdm4uiqCihoU6FCqfwcDi2bi0k9K6FZ0nJ3pvbL+4VK0EWrd/eqCoNPhfv3T6hyVUnlAIA7NW/ePEiXnvtNUGQyiBfXoZPslYaq3ikIJwBt7x0n4SiUpuAfjUAg/7Wvt5C6eONtdvw8qSRgnyU9q8BPYX6gFQBIG8BOJyUqh0jzWlqDdZUD5Sc2orCv35mCYiSW4LNAHDveQtcOoxVOF4dpnpA9cA/1QMqAPBP3Xn1uo16oLEAgD55H0n9dnz2ptmgXX9BxsAHVg4kH9uH2C2/CfkrggvGjKX6Y554TRtgXwkAQH9tcgBAn7yP1RSHVn6OuG2rTV6X/pzXOgDA6ylLOYya8mK4tL1Bp9T3aghYJH+TgOu1KWOEXJgpS87Jg62NLRKzckQmLjLAF+QUkIyM8S/8uhHsIb+ajAoBZKJvjF0t+6UfOJu7JnMBJY93dnBATW0NyqvMM8ibO58l3/P+WXLLOLjX1iDpoYfg2r8/Cv78E57jxsGxTRvkfP+9+MzWzQ2VFy6gNDpaSE7WVlfD1tkZFefOwff++6+K4N/SZ8mYn8ztV2s/bzjY2jb6GZvYrQOeHj1YZxk8N9UepvXSlYXlIAbMBAB7h7U0ucVKAQD9SfQDeOnfbBWRMv3SMVIGPquoWAsAyLP/0jhWAdzSq4vBUn9jAACPlYABVsMMaxcuQARja7C0CqCmvAi5W99BVX6a4keFff8eA2cqaoFRPKk6UPWA6oHr0gMqAHBdbqt6UY3xQGNbAOQZ8szEU0IFgAR6cqP0Hlnw3f2D4BEQLHrqW0R2RuKhXTi25jsxVEn1AcGArKTTSDy0E6kxBwUPgT4g0GnUFAy853ExZ9JfUUKWkISFVCMY+/Rixezmhnza2BYA+RrYlrB3+QeI37NR51TMZmrcvcQ6/cIi4ebXAoHtusHFyxdbPl4gZAqvBwCAxGZ8KdbX2KY+/ZsbdlqUcfXQOGFg21AMa9cGEQE+8NBotOXgzE7nlpQKQjrOfSAxxSLG/TGdIgQJlrm+bGPPIANkSpH9fDhG8WPK62FA0S+8FdoH+sHTWSP0weVycbyugrIyXMgvFPrzzPidy86zKAPfFNlO+vOV1Vst2i/yEPRt3RKjOkagQ6A/KL8m+ZcEiTnFpTh0LhVrjsdZdE2hPl5Yehuzt85mfW0uoDQ7AfOPNjZo7euFCV3bi/1q4eGm5YPg/jAQO2jFdXDeuWOH4sZOkUqWoTOGMpQ0SupdT89SY/aLYNzNPTphVMe2CPbyEHwRvM9OpWdh9fE4ISfK9g6Ngz3enDYWXVvqMu/z3Ax6Gejf3qcb1kafRM/QYHy266DgbODzSvBvR3wilkwbp1NpIm1OcwAAUgZfXtnC88lBAwIANGb35Was198YABDm6yUqDiid+uuRE6JygGZsDfo3bnVeHmrLy2HfwrCkIaUT86M+v0T2p3u0nasvXDtNgFNo7zo1DKroVBSjpiQPdh4tBCmg3GqrK4Uko429RoDLNnZXgMvA4idXPUD1gOqB5vSACgA0p3fVua9JD8gBACVEeXL2egap455ZgoCITg1k7RjsD7hrNoI79QIBAENmigRQiTMJCFxMiMW+7/4DEv7R5H32bCHYuPR5sJ+eknkTX3gfHi1MZ2pMnVefBHDozDloN3ScyaXKrzG8zw0YOXu+eCmRSyba2NqKeagQ4Orlp5MRlyZvbhJAYxch7z81Nob98pR9khsrHw798iUcnFwQ3mcoEg/vEtrkhiTZpOMYzDJTfj5PF0Aydl4GsI8O74++rUMUk8AxMNt+6iy+3ntE9M6aM2aWGYyN7FAn32ipncnMwfO/bkReSanZQxnAzh7eH73CWja4nrJzB1GVfx7lF2LES7K9RxBsHF11+l9ZafDV3iPYpFD3vLH9zgzU56xcD1ZAKDEGYg/f0A+jO0boACqUMyuM/l0AQprQvjr66eRb+L8dB8CyZiVGNn39YMfQcY0JKBlAMovKc7X0UsYUfzYzR5AIKq0CIaDw2pTRhgkma2tRW1UmpOiMWVM/S2zDIu+K/Lf8cj5L1uwX7++xnSPx6LD+BiU+Jd/xufl42z6k5xeKygv9ih+ee9fpRPi7uSLm/EW09fcRHCAbY+LBwJhA3YnzF9Gndd3/WwxVA1gLAJhqAWC/fu/WLbWl++9u3i0AiLgLGTotAHx+2ONPoIAtBFwzA3kpeJePNwYAMKNPMGHnqUSw2oLcAtKeGFqDPihRW1aGmvJy2Hk2bPmiz4r/3oCi46sa3M527gHwHvEMCALIjfKsPL+x6izKN1YVXIC9fwRsTTwnSn5T1DGqB1QPXPseUAGAa38P1StoYg/IAQBbO3uM+vdCwVZvzOJ3bcCe5e+JTKNXUCtMeOF9OHt4CYK6NYueMJqh1p+P5e+bP3hZENzR5BUABRfPY92Sp0HFASWBO9sONr73giDpk/fZM/CnpF92UoI4hyG+Av11FWSkYePS51CYmd4g064PAFBScMxTbxgFONjLz/7/7KTT4jQD7noMncfUaTXLgQHKHA5/+EWDgb+0PrZBbP3PqwJoaeoKAAZgBYe/g629Bm49btHJylsLAFh6m5Jp/4PNe7Extk4y0ZSZk02rSE5G1pdfws7NTZRCsxda35gB/HTnQayJPmk2a26qX74sLg55v/2GmlJmnOxh4+oKr8mToWnfXpzyi92H8OOhaJPXw0BlcrcOeHhYP4sUBYxNaolcHYPxF8YP007F57qgoADu7u6wNcOCruTaOLHSQMzY9fBlf+XhGCyPOmq20oCkZKwCYGBO3fnkRx5BTUkJfO6+W/wnmTUBJY81JaXIIKYk7k+hy64J7QOP/jN0Lon33Pub92JLXN3vkSkzJUVXXZqH8tSj0IQPEs+svjXlsyTNnRp9AH7hHUAJ0qZ+lkqOHUPBhg2oraiA58SJcOnTp8E5LN0vQ7wQ/J3L2fquIIzVhPWDe+/p9fc925IqK0Xbh75J507MzhVkk+yhXxF1RJDlTezaXgAAJARlSbyxdgClAED2ugWoqSyF79iXtMoAlpAAMlBnEE/eAAKjpkgApXnl5H0SsWCAuyskEkBJBlD6jqCrBPgaIiK0tPyf/i488gNK4rc18L1rp3Fw635Lg8/zy8pQWFohlFhUUz2gekD1gDkPqACAOQ+p3//jPKDfJ+8R0FJo2zODr2/Mtm/+cL62xL/bhDvR97YHxTA5AGBO157Bf9S3HyFh7yZt8CUHAPSVBiIGj8HQGc/C1l631E9anxyUCGzfDTc+vQgOTnXZsUMrv0D0+h/F3xk43/DAXIT1NqyPXFlWgt1fvStaDGj6Ab4+AMCXzJ4334eek+9uELyzOmH38neRsHezmMvV2x8TXlgK+pcmBwBa9x4iJBAJwBgyVgts++RVlBbUZVqbGgAwddNfLgCAZeyU76Lcnikjyd7CySMblOla8+CyPH9d9EkhW2eO4d2afvmc4hI88/N6s5J/jW0zMHTtSjPA+lr3FRUViImJQXh4OHx8fIy6lVUazP5nFhabdD0rKGYO6Y1be3dtFLM992rL3wmK2PgJpNzWu6vJdVkaUHIyc8SQSu7BovIKLPhjM6gIYcr42/LqTaMwqG2YwWGsBKnKSYZLx7ENSqCb41nKv5CC6qoK+LQyXAnT3M+SpfvVHM+Ukv01NkYpANCYc1zLx+bv+wpl5/bpXAJL9z363QdN6/4NLi0lJx9lVZWIDGgI7l7LflDXrnpA9UDzeEAFAJrHr+qs17AHdCsA7ERPPVnq+90+C6E9B4nsdkVJEWI3r0L0+p/A4JxGQrtxc94WPf00/Ww7AYQ+t8zUzkEG6+K8LCQe3CnmKS3I1fGavgQhWfF3f/mOAAj4MtyySx/0nnY/vILD6jLul+aL27parE1aV787HkbXcbdp52bPPDP65AugMftDVv/uE+6Ed8twASpIclRHf1+BvLRkMY4gxpgnXxcggGRyAIBr4lz0V9tBo9Hzpn/Bwz9IrDc7OQF7lr+vzfzz+J5T7kWvKf/SAgXxuzdi91dLtWuKHHQjuk++S8zBFgFeDyUAozf8hNSYQzpcB4YkCOUAjCG1ATkZoSV8CJcDAGAp8WtrtyHqTJLJJ4m9tq/fPAadgw33kVrzGCoNLOWZZaXnYQ/26+u2m6wwsKRvXel5pXFsdXhrw04wI2zMJAkwHYb8khKcPXsW/v7+aGGkZ9cQuZj+OZpa1k4pn4I+qGHo2i0NKFlRwPJwVgA01pS2hdwzoCdmDOpl8HSsMqgpzoGdm78O+NhczxJ5XcoK8+EZVKdOYMia81myZL8o38kqkFbehsvNG7t/1hyvAgCmvWYUAOg/Q1Rr6Ftqbr5QarBGbcCa/VOPUT2geuDa9oAKAFzb+6euvhk8IAcAGGRXV1Yg/ZTpkmVjmXQG4gd++D+zJdWGLkM/KGUGffuni8D1KTVm/6kC4OiiK22mX7lgbj5jmX19GUBWJpzasc6sxCGBlGEPPqezrtL8HKx/e44WcDC3Jv3v5eSL/K4xAEBlTQ3Yoxzh7wM7vbJvawEASkUW52Zql+0f3gF56SkY+cjLDYgYY86n48VVf5rM/je2F9+Ufxm4fLRlr2gHMGVKMsvy49/fsldUGBizxpC9KblfCsvKMfeXDUgwoT5gCAAgiHXmzBkUFxeja9euDVoBlMzL9SnNwtZWlQO2dg0y2YauUQnvgBI9cksCSs63aOqNQhZQbmVlZTh58iQcHBzQvn172BupUNK/Dt5v72/eg/UxdfJrxkyu2a5kvznmen2WLNkva6p1lPrX2nEqAGDac5YCANbug3qc6gHVA/9MD6gAwD9z39WrNuEBfRlAyvpt+uAlo4Gpq4+/KKMnuZ++MWg/8ON/EbftD5MgAAMfBusRA0fj4M+fGSXpY+XBrq+WIvnoXrPzsYKApHxUGzBkeWlJ2PHZEp2svKFxrC5gr377G8Y3KOvXBwDGPrsEF+L+wpHflhuU8eN1Rg4dhwHTH4WDpl6DXDovSQq3fLwQJFY0ZU6u7ug+aTrIdXDuyB4xtMvYW9H/zke0h1kLALC/+kjyeUT4+8HbpWE/sbUAgCUPnblAmXOxV33O2KGwN9OXbsl55WPTC4rw3C8bkGaCgLBdCz+8fet4LfFUWdJB0btaW10hyOvkPd9KguSIAF+8c+t4HclAS9e/c+dOnDhxAjU1NXBzc0NGRgbGjBmDXr3qnk9zvjUWLEvBraurK9q0aQM7Ozvt0g4mpooydlOVBYGe7nj7lnGCdd2gsYInbiMo/4Xaaji3GQJ7rxBFl7/ySIzgbzBlj40YgBtL83Fh8WKgqgruo0ahxdy59c9LRSVIosY+bnNGfoYnRg8WLQwER+hzLy8vbNq0Sfi6qqpKACZ33HGHqFaS2/z585GXl6fVdZe+U+JDU5UM/D3jWrxb6pJvmtvvq/VZkvzyxRdfICUlBS+++CI0mvrfI6UAgJO9HRZNHYserepb2Lg3a9asEdUsBLS6dOlibsub/PvLBQDk5uZi2bJlCAsLA/8eEhKC8vJyAebxfnF2dsbIkSMRFFTnn+8PHkdlVQ3uG6SrEtAUDjh69Ci+/vprZGVl4ZFHHsGwYfVcI/rzqwBAU3hcnUP1gOoBYx5QAQD13lA9oOcBfQCAvegVpcU4+tsKnD24A8xUs9TdMzAEncdMQ9sBIw0Gs9ppa2sFM3/Mn7/g4qkYkAiPZmfvAPeAYIT2GICOIybDzS9QlLlLRIB8cR76wFxEDr5Rd4W1tchMPIm47WtxPvYISvOytW0Bzl6+aNm5t2CX9wkJN0mix0lZrn/x9Amc2LzK4NoiBo5C++EToXEzXDqqDwCQK4GZ7bS4Yzj861fISU4Q1QCsQGjVtR+6TbzT7Lro67itfyBh31YUZqRpqwm4Bqor0B8EN9iqICcCpJTi+Llva6sKrAEAbDXOOJ2eJdih/dzr5JX0rbkBALLjP/3zeqSYYJJn6f87t41HW39dJuimfpjNkdoZkwkztg65VF9aXiHiL2YJ5QGWgBeVlWNStw54cGjfpr4MnfmoX750k/EqGlPZ8srKSqSmpqJ169Y6ga2SINMcG39pYhRqirNh79UKpef2wSViGMrOHYAmrC8cg0wHaEr4B/TJDfWdrDSg1L/38vPzsW7dOrRr105M2adPHxFg8bPJkyeLagAlxvvgyR/XmuRQMAUQseWqODsDPqH1PfmNeZZIvtknLMSghJ10PauOxmJcl3aKyq6b+llSul+tfLzw/u0TQK4QS626OBulZ/eiIi0aVUWZQkqOrWbCbGxh6+gCstI7BnaGc5vBDZjpTZ3PEgCAFTEkxCtPOYKqwoxL0nh167Cxd4KdizccgzrDJXIE7Nybrh1K/v/wivS/UZp0AJWZp1FTVghRpXPJ2Jtv6+QGe5/W4rl1DOxk9v+95vZCBQDMeUj9XvWA6oHGeEAFABrjPfVY1QOqB64rD1wsLIaLoz3cnQzLNPJimxsAUJIJHRLZWrBZm8r+n3/hBdRWVqIyPR1+s2YJVnGndu1g5+4uPnPu1g1Zn32GsM8/h61Lw2oMXuuZzGzMXbkBBWX1L7v6G24usG2KG+R///sfJk6cCG9vb+10hj5Tci5z+6ekXF5+HiWVDUr4Epj9t3P2BjW7gVrYewbDxs4RJQk74NJulAg82N9ekREPt24361wqKw9eXb0Vf1/IgJvGURCBtfBwE/JslDjzdnGBl4vGpDSk0oCSeu9v3DxGq85AUOSXX34Rgf/69evRuXNn7N+/XygnvPzyy/DwUMZKruT8htozTO25Nc+StA4XJwfc1L2TUCjg/lHubVqvzujSsgUoxUjm+0PnUuFoZ4fNcQkgM/zhpFTRxjDnxqENpO+a+llS4i/6hnKdL04YbhHhZMWFEyg8/huq8lLqA35zD5eNDRz82sK95+1w8A03N1pIXOZsXYrqQt2KEwbwPqPmCMZ/VsMURf8mgDB5wG10cq7BOwzufe5StAZziySvRHHsOpSe3oma8kJzw7Xf2zq5wzlyGFw7T1TUxmNM8k/xCQG4dZ+mIxdKFZaq9HQ4hjfcCwI51XlpsPUKViUBLXGyOlb1wHXkARUAuI42U70U1QOqB5R7gBkW6sjTbB004mWTL65VeamwsdcI6Sl7z5Y6uvKNAQAouVV0Yo3QYraxsROBnnPboTovbZyf0m7/218nBWnIlGjVU+Yt6aGH4HXzzagtL4e9vz9sNBpUZWSg9Phx+Nx7L87dey+KDxxAux074G6kFFVJkGFSn112ASyhX7BgAb755hs899xz6NSpE5YvX47MzEx89tlnOHbsGB577DGMGDEC7733Ht5//30x9pNPPkFpaSkGDx6MefPmYfv27drP9EEBJbvf1AAAqxie/3UjCAQYMyWADbOtxSfWoLooC06hvVFTkisyquXpf8PWwQVOLbuJLKhjYEfY2NrBKbQv7FyMqxIo8YV8jJK95nhDRHws6V+9ejX8/PxEOTlLy1kF4OLiopgHgHNTk33HqbNGl24pAGDNs3Qk6TxcHB2x+3QiWnp7giX0BFi+ifoLN3XvCEd7OwEAdAoOQEl5JaguMapjW6F7T/DF1dFRrF+ShZMuRol/lT5LnFPJfBz3wJA+mN6vu6LboaY0H/n7v0bFxb+VB/56M9vY2sO53Si497jFZBbcHADAioOC/V+jush0O5jB30g7B7h2vQmuHccpum5DgyouxKLg0Lfgc2mtEbDzGHA/HP0jTU7RLABAbi6g0cDW2UjlR00NyjPi4OjbBjYOlleHWOsT9TjVA6oHrg4PqADA1bEP6iquFQ/U1KBo715kL1+Owu3bUZ6YKFbuEBgIl1694H3HHfCaMgV2nubZlqvz85H3xx/I+f57FB88iOrcXNg4OIjMLHXTfe+7D46tdftZjbmptqpKrCvz//4PRTt3igyvrUYDtxtuQMC//w2PG2+EjYmstjQvj8v59lvk/PQTSqOjRQbZKTwc3nfeCf9Zs5Stp6YGpTExyF6xAvkbNqDsZB3pG+dxHzECvjNmwG3wYMBE7zqz1+lvvQXX/v0RsXYtWZXphAAAIABJREFUaoqLwc/yfv9dzOXSty9877lHzGVz6YXbkG+Ko6Jw8d13hSY994Y+bayZCyA5/8LJoxoEAErOS130BX9sAYMQY6avh06d7NraaviMmqvVyabee8KkSeI+8Jo6FR6jRyP5scfEfcpqAK+bbkLKk0+Ke08OALCHv+Dwd7CpBRyDO8Nz0CyzPfPsbf/ozkmCgZqWu/UdUabrPexx2HuHai+D/bezZ89Gq1atRP83S8T598jISPz++++Ii4sTAT/trbfeQseOHdGvXx3bNbP9vXv3xocffijGEkAICAhoUBWgxMfm9s/SCgAqCyxat93kqZkRZqk4bc6cObh48aLwAaUFDRnBqJK4jajMToRDiw6oKcmBR997UXj0R6CmGg7+kajMTYZr5wmwdTTcqsKgojwtRpRtkzW8LOkAaqurtNlV/fMqCSjNSfERxPn2229Fr3r//v1FbzV5GOSWkpuPpKxcDI5sLbLSrBJgtQB73H+MPWuSJFIfAKAU3+aP5osWLCqdtOk/Qnsqa54lHixpxjOQf2hoX2gcHfDx1ijRqvLC+GE4k5GDMD8v0arAMZTLHNg2FMdSLoAtLsUVFaI6QB8A4NzmWkX0nyUe8+b6HaC2PLP4OsoUCjgbWCH02pQx6BdezyVx9I8VyEo8jREPz9MhH+W9lr/300YFvPX7bANNq14i+GWJvsF73EQFgGuHG1F0fBVqKkxLapp86Gxs4dZlEly7TG4wjBwIu3fvRnZ2NmbOnKlTWcTBrMYpjll9qRpHya+K8TE2Dhq495oO5zaDjA5qDgCgcatWj1Y9oHrgeveACgBc7zusXl+TeaAyLQ3Js2eLoN2UMchq9cEH8L79doMZEAbrOf/7H86/+KII0IwZwYAWc+YgaP584yg+gLJTp0S2t2i38b5mAgBhX3wBx1aGJau4poyPP0bavHmoKSszuCQCCqHLltUF0UaCd/oo5amnkLtypUkfuY8cKdZDUMCQyQGAsM8+Q8oTT6Bw506docFvvIGgefMa3Wtp6Q1iLoDkfNYCADnFJXjix7VIzzdebtoxKABLpo0FA9XLYb/9FYtPtu83eipLA+Zff/1VlIzfcsst6NmzJ3x8fERQT8b42267TQSPBw/WEdrJAQCSdLm7uwvAgOAB7XJXALDPXEi/BdYHVOayzJTlolxep6AA67arthaFf/2Mypwk2Lv7iz7jqpxzsPcKhUv7UUbnrKtwSRXVA6x0ce89XbQWaMIaaohzEiUAgKm9rq6uBvd23LhxJsv+K6qrcS4rF+H+PnDQ+x0xJ6XIUvwP75wEAgHm7HI/S5L/ErNzsWTaOHQM8m+wxKZ8lpTsl7vGCW/dMg4k6zRllZkJyNvzf6gpKzDnVgu+t4EmfAA8+99v8DfaWAWAjaOLqD4QfAONNJbiew591GwGXn4aVuEUx64Hy/+bygiCePS9B5rWAwxOqQIATeVpdR7VA6oHlHpABQCUekod94/2ALP152bM0GagzTmDfdZtVq6Ex9ixOkMZaF94/XVceO01c1Nov/e9916EfvIJbPUyaRxQGhuLs9OmoSw+3ux8BAHCf/gB9j66ZcOWrImgRPh338H7ttsanI9AhCgrvxS8mVuQpl07tFm1Cs6dOzcYKgEAHMMexoI//9QZYx8QgMiNG+HSU5epWfQ9ZmbCMbQ+82xuHZZ+35wAgJJyckvKhC29NkPjo84kYeHqrSZVJ5QAHlIFAEv47733XsHK/9RTT4mecXkLAP/98ccfi/YAqV2A2X62DMydOxexsbHieFYI3HzzzQ2yd4augdng4ynp2Bl/VnA4MHgyZsaCXCp6XDh5HBoPT/iGRojDSUP2+tpt2BVfVwlkyAxlda3ZFwYktRUlKIr+HdXFOSLD6hxxgzVTGTxGSUBprgSfWVUaS/9ZDcA/p08n8FBvLKePTbsIfzfXBooI5gAAS8Cm6/lZojebYr84D6tNcre9V9fvb8jYV+/bRrQrOQV11lYZMYAvSzqE0jO7UVVAIPsSOaBsDhH4Urc+tE+DmY0BAIaWQII9VrEwgLb3biX66lkdUHHxJEpObkZl9lmjLQuaVr3hOaReHcbUA1N2bj8KDv3PKN8AeQk0ob0FiCatg89lVW4KeCz9YYwrwFbjAa8hj8LBv+63Q24qANBkP2PqRKoHVA8o9IAKACh0lDrsn+2B3F9+wdlLQa9jWBhC3n0XHqNGwc7LSzimtqICpSdOIG3BAuRfyk56TZuG8BUrdAJ3ZsYT775blNbT3IYORfDChXAdOFAQsTEY5zwXXn1VB2wIfvVVBM6bBxuZrjb7vFnWzXYEGisPghctgs/tt4tz1hQViVL+1LlzRXsBjUCC/+zZOpvJzPqZqVO1Y9g33nLJEmgi6/oWy06fRuqzz2qvy6VPH0T88QccgoO18+gDJFxL0IIF8L71Vtj7+YkMUHVensjip7/5pug9pxkDJSQAQDqBa79+aPXhh+Cf9FFFcrKoZpC3NbAdI+nBB8V1tP3jD6PVDobuZL6MlsZvR9n5Y7CxdxQsz7aiv9oGHr3v0ClltxYAYHCzJ/4cXDWOolyevcORAb6YdUM/LYu4kmD7anwSrSEC3Lhxo8jmt21bz9reFNfGYP9iQRFiUtNxJDkNJ86nI6dYeTbRWJB5MT4Grr4BcPOtZxlXEoSZkq5riuttqjmUXIs5MOPs2bOCALBbt26ivYGSiYaM2XlWAXRrFaRDZNmUAMD1/iwp2S8lspqFh79HyekdBgN4e49AeAyYaZpQr7YWJfFbUBT9h8HAmbwq3qPmCEJLuSkBABjoa8IHClI//t2YkSSQ8qOGWgZsnT3hPfJZ2HvUyyAamoe9/nk7PrgEZuiOYBm/W9eb4dJupMmKM0EaGLMGJfFbDfvCp3WdL4y0RcjPqqoANNUvmzqP6gHVA4Y8oAIA6n2hekCBB+QBKbPoPnfeafCoipQUnJkyBSV//QUCBZEbNkDTsaMYW5WTI0CEwm3bxL997rlHBOR2BliyRUn+Bx/g/Lx5AixgsM25yA8gWVFUFBLGjUN1YSHsvL3RduVKoe2tY7W1AiBIevhhMY/HmDFo8/PP9cBFebloa8j66itxmLFqg8oLF5A4fbq2DJ/VDQzuJZMDGySUa/3tt0YDcAITAri41O9tyJ9yf/PaI9asERwLBq22FgWbNolrrEhKMnkdCrba7BBrAQCzEwNQ0k+uZJ7LPebW3l3wyLC60nL2UJPIjYF4dW0NPDQajO0ciVCfOrCsKYxzF5ZVICk7F5TAO3khE/EZWcgqLEZReUWjTmEIACjMTEf6yWMI7z8C9o71Pc1KysyHt28jFBvkJlVDPP3009o2h0YtugkOVhJQmgMz2AZAJQACAWPGjMG2bdtEjzUrAeTGc8WmZaBrSAtoZKBmUwIA18OzZGpbm2K/SHiau/0D1JTVSdPKzTGgHTyHPCrk7SQjtwgBbDg4IOiFF+A2ZIj2O2PZcwa7ngMfhFNID535zQEAPM6t+1ShgCG3DW/PRVlRAcY+vQgu3vWtDaUJuwQIoF+6T4k+j373QdO6P8T6p08XvDEBTz8tuFEkMwaEMOvvOXAmHFvU/X9c39jOx/+3+t5/v/ar8rRoFOxf3rAawAAvQdaal1FbVQrv4U/qAM1NBQBQDnfj0hdg5+AI2NqgvKgAA+58FKG9jHMSNMHPiTqF6gHVA1e5B1QA4CrfIHV5V4cH5AFp4IsvIvi113Sy8UpWyez36TFjxMsCS9fNZaklJncStdFaLlokqgAkS1+8GOdfekn8M+jllxG0cKHBNcmBB/3SeWbNEyZORFlcXAPAosGLzo8/ipcnWsDjjyPkvffE+eTrNBusX5q0/MwZJEyYIFoXDFVKyP3tc9ddJqXqyGx/luDEJWBFWrehqgkl+2RuTHMCAOYCIHNru1LfGwpyG7sWFhTnFpfi9MUsRJ9PR2JWDhKzcpFXUiaI15rLLCkzJznbEz+sEQRxxmx0xwhBHie36xUA4HVRDWDIkCFITk4WqgA1NTXo3l2XhZ6KCXHpmfDUaNA+sD6IM3f/m9qbmuoq2NrVZ4nNzdVc909j51X6LDUFAECJveLYDQ2y/8z8ew1/SqhQWGKGglYer2k9sIGaimkAwAauHcfCjUoCCq22ugK5W5cK4kx9c6MigAEyQGmcMSDEGg4Bac6yxH1CRaBO1rPeKO/pTcJWGbBi6BItAQBIPhlzPh0aBwfxPNnakF5TNdUDqgdUDxj3gAoAqHeH6gEFHmCGPOmBB7Qjnbt2hc/06SCZnaZTJ6Gtbs7kATtBBAb0LI03ZWwnIJs7jSz2rb/8EraurjpBN/vyIzdvNirlZmp+ghLxw4eLIeYCbWPzyEEEKiAw+2/OHyQaTH74YVEF4NS2LSLWrwf7/SWTAwD6wIehdei3MXCM0aoIfkmSqdpa2JhQIjB2vSoA0NAzSoMWc88Ig5p9Z5Kx4cQpkSFuzkDf2FosAQDO5xbg6Z/XgZUAxsxQe4Q+AEBW8lmzZglSwylTpuCdd94RBIkLFy4U05LzgKoBJEikkSTxpptuEn+XOBTYSkESvgMHDmjHct6XXnoJixYt0rZaUGKRAbpEsCit29qAsqqqSrD429raCpJGtnawBWDTpk1wdHQU6yPfg76RRT8pJw9dW7aA06UqAHNBu8G9qa1F+ukYOLm4wzuknlTU3Fzm7sUr9b3SZ8na/ZKui+XyQrEjT1dxhKX2JIy0hl+iIiMe+bs/QU2F7vNg79WyLuiVKVaYAgDs3PzgPXKOxQAEyfvIkaHPR2AIgJDvr2EgxHIQQueeqa1F7s6PUHHhhM7Hwr99/2VSFYAHKAUAyKnx+a6D6BzcQgT+WcUlmNKjE6qqq+FgZ6f4Ni6rrhZSpo42tvB0qfudUU31gOqB69cDKgBw/e6temVN6AH9Enj9qVma7z1tGrxuuQXOnTo1YMlnSX/qM88Ipn2afgm9saUyM396/HhR2i5J4rGnXpJ5Yy+9fquBJZctBzYCn39e9P5balwDKxvYimCNEcBot22bTjmpHAAI+/JL+M2caXpqvVYHabAxosGMM3EoK8pHi8jOInCwxKwFALiXOd99h8qLF0HOBBuNBi2eeQYuPepLY/+78wB+OaL7wmjJ2q7U2G4hgVg09UY4Ozhol0CAhTJbvr6+oHycKWMmfUXUEWyJO3NFgn752iwBACTJuGITbQfmAAD6h8H/m2++KYJyORjwzDPPQAILbr31VqGcwOCfknkkTmTQL/83r4PgAefy9vYWgMBjjz0msvKcm3PxOx7P7+VmTUCZmpoKlv1TyYHBP41l/1R1GDBgAHr06IEOHToIcEDfamprsf9simgNCfH2EF+bC9r196YoJwOUAvQPbw9HF11lgOvpWTL07FizX/J5WKaeH/U5ait1VV8M9exnnj2JxEM74RnYCqkxVOiwASsuQnsMhE+rNvBv06FuahH0foiqnCTYuQcI7gDHgA5wCIhsIFdpCgBwjhgmWPPlxt9dyqOm5uZD42CPsqoqhPv64LER9cz6ZSlHULDvK7AaQG5sZyAAYciMVQ7YufjAa8TTYDWEtSZkVQ8sb1AFYA6Q4PmUAgCsivpm31ER/JPzIa+kVEhQfrrrkADXxnZuhzBfL9GSlZSdhzZ+PrC3030e+ftbVFEBbxdneGoMyzZa6wP1ONUDqgeuTg+oAMDVuS/qqq5CDyiR2+OySU7H/kL/WbNEtp6mX84v1143daksbz89cSJKDh82CgCQlC9y3TqwvN+Y7f/hE1yIOw47O3s4uLhi9L9fFRrQcgCAcnt+Dz2EvF2fCNkwv8mLtdPxs8qMU6itrYGdm7/oV2RvJE1eRWDttun7Qw4A6H8n1leQpqN7L949CbLMmYOMDz/UWQZJDVsvXw47T0/xOXsgs87Fo7amBhVlJXD19kdA244GqwH2nU3Bf3ccEC9MnYMD8MyYIYJF/tU1W01eqhJWfEMTvLFuu+ifv9bMUG94fn4+EhIS0Lt3b6OXwyCG2auNsaeveOAvLdIcAPDDDz8gIyMDDz/8MBJzC/HCqo2wFgC47777sGLFCkjBPddgLGvP72bPno0FCxagf//+AgyQjFl9+fecjwG/9Dm/I5hAsGDPnj3i7/rW2IBSPh/L/gk2xMTEgCDB1KlTDRICsgKgsLQcHYL8BRmgpQCAqefkeniW+Pvz9d7DqK6pAVtJpverb6Vo7H4Zy5a7dhoHt+7KS++t/a0yKgMo69m3dO6q3GTkbn9fKBvIjcz7PqOfFx8998tG5JeWCcDSz80Fovx/23sN+vWdQnrCa6guYS6P/zrqCDIKivD8uPq2nvnz54uWF1bo2NnZYfHixfDy8kJ1SS5yty1FdWGGznqkioiKM8lIefxx1NraIvC553Q4CZQCAORA2fJ3Au4d1Eu0SxWWV+DIuVSM6tgWlIH8dt9fuHdgL/x0OBqOdnYYFBEG/l6rpnpA9cA/2wMqAPDP3n/16i30AIPMor17kf3118j96SewlN2YeU2dCgbVzNhbCwBUnj8vWgBKjh1rFABgbI2GAAALXXLZAQBT6zNWqUFFgqD583VVFKqqkJ10GlnJCXD19kNQxx5wcHI2e/kqANDQRYYAAAayTk5OCAkJMehTZq4IpDCjdzWZPgBQVlkFR3s7g321ja0AoCSivISffjAFANx///0CBNAnD2SmPykpSQT2DPrDwsIwcuRIke0nGMCy/Oeeew7Lli0zWP7P8zY2oJT2kMDPl19+KTL/3Pt9+/bhRkqQhteX50tjWb7M3mVmJT2dNSoAAIjgbPG0sVplEGPPRmP3K2/3MpSn/qUzPdnuPQc9BKfgerLZ5no2jQEAto4ugn+A1QOWmhIAQH9OKggUHFyhl6W3gXvPW+DSQVfG19L1cDzbLNgaITf2/3uzusDbuFytUgCA8x5ITMHKwzGgTOeEbu0RlZCEh27oh2PJaUjIzEbfsBAs3bQbE7t1wPgu9a121lyPeozqAdUD14cHVADg+thH9SqugAcIBpTHx6Ng82bkr1+Pol27GgACIW+/jRZz59Zlp61oASiNjUUCWwBSUq7aFoCiPXsQP3KkIDe0lkdAf/tMVQCY22r67Oy0aYJgUDK2GYR98YVQOZAbqwBy084hN/UcPAJaws3XH86elP8zbs0JAFyrZcuG+pYZkDIL5nmp8kLu0YOJqViyYQcKysrNbWeTfO+hcULvsJYii/r3hQx8d+CY0XnlAADL1KNTL8DWxhZsc9A3JVrzploAGJyLF3gFffscpwQAYJb/l19+EbwBq1atwuOPP46PP/4Y06ZNE335nEO//J9zNzag1PcNW0AKCwuRmZkpzsc2gQZjRNV4rRZcacoKgOvpWTJ0szZqv2prkbNlCSqzdKuNlErmNcVDaQwAIPEgZftYaWapWQMAFJ9Yg6KY1TqnEsoB/WdAE9bP0iU0GG9JIC8/2NrjTqRdhKujI1r5eIrqtam9OuNgYgoo4VlRVY210Sfh6uiAO/t1R4dAy33caIeoE6geUD1wVXhABQCuim1QF3E9eIBBfumJE0h7+WWQvI8mJ+5rLAmgPLiuKS7GuQceEFUISkgAs7/9FucuBb/yXv/CrVsRf0kKyVzwTjWBMzfdJCog5LwDDLTJ6E9mf/azR6xdC4eWLRu1pUoAABKwJWbnYEhE6wbnIrlg0oMPClBCMmN8AOxbLS3KR8GFFNEWUZKXg5CufY2u31IAgNUfWV98gdrqapTGxMBt8GCUnz2Lsr//hku/fkBNDfwfflhUipgLgJzs7bBo6lj0aGVa07pRzm/mg2PTLmL+75ubLfgnoVyQlzu6tQxEn9YtBTkWs8uSmds//QoA9tQy098+yA8+enJ2TaECEBkZKbL6UhtAY1oAJM4AZv7JD0AWfrYKsCrA398fJSUlonWhyQNKvQl5nk8ocWpnh/LycnTt2hWTLpGZmrq9zN3/5toz5HObm+taf5YaAwAYC77Z7y7I+jR1nAzNaUYBAPcW8Bk1R9tiJq2heN8+pL/9Nuz9/VGVmSn4dthuR9lZyawBAIwpFzTntZNDwVyFgbUAgLRukmweOpeK/m1CsXzvYdzWpyt+OhSNJ0YNQmlFJf63/xjuGdADBDl9XHVlOpv32tXZVQ+oHrgaPKACAFfDLqhruKo9IC/DVxLgGsvaN7UMYNr8+bjwxhvCd8FvvIEgSgQaIFsjMJHy5JPIXLZMjJUTEMqDdwbIZOMnK78hKz50SLQjkJfAY8wYtPn5Z9ixz7GwEOf+9S/k/fGHOEwJaV9lWhrO3n57AzBBOq8SAICMxdR8D/JsSOLHa77w+uu48NprOpfCl8XwH36AQ1DDALqiuAiZiSf5bgZHZzf4tW5nkBfAXADJE1rLAWAuaDE0N3We43asQXF2BjQe3qgqL0XfWx8SYIalxqDivc17RKY86kyS4DyQGwNeZlb5uYtjHeEf19za11sQT5mznOJSzFm5Hsk5eeaGmvyeQb63qzPa+vuIsteOQf6CAMvPzdVs6bS5/TMUZOaWlOJYSjp6hgbBSwYmKAEADFVH6KsA6BP5GWLup0OkPn5jJIAM+svKygRPwDfffKMl/9MnAzTkXGsCyuxz8diz4gNBCNd5zDS0GzpOTH38+HFB/MfAv6KiQqxj8uTJoiVE37LWvoza8mL4TliI744nYkXUUaN735QAQGOeUx5bWVqCPcvfQ/87H9HRo5cv/nzsETg6u8C/jWENeflYPscHfvwvhsx4RufZXbfkGcFbMuqxhfAMaqU9xJr9kg6uKriA3G3voqZUt/1G3ivfqAdUwcGWAgAKpoQSAEC/h99Qib6SczV2jFv3aagIGiCqc9LS0oTiR5Ds/0tKAAACk8t27EdWUTEmde2AuwfUE8pK64u7kAH+7jLIZ7vN7X264kxmNtbHxCPQ0w274s8JksAnRw2ySDWgsdevHq96QPXAlfWACgBcWf+rZ78GPFBbUYHkf/8bWZ9/LlZrqJ9cfhnM/p+ZOlVkn1lyHvrpp7DVaMAM+tnbbtPq1fvccw9CmSXzaJhtYQCb8cEHOD9vnpiHknaR69fDdUA943FRVBQSxo0TAbgpyTtm+c/cdhuqc3OF1J48yK8tL0fy7NmCDJAm1vvJJ7B102XUrikqQvJjjwnZPpo+4EBwgd/TWB0Q/u23cBs61ODu1pSWIm3hQlx85x3xPRn+Q5ctg40sOFACAFwsKMKF/EKj2XAy7Z+bMQN5v1MWqt4owRj82ms6fADSt9WVFbh4OhYOGg1qa2rh7h/YoCXAXADJuawFAJTM/cCQPjpkYOYeIb4kfrv/KM5l1QXdH02fLGT2GGgxeOa/adSzd3FyQIC7K27q3kkAAH1bh2gJDxnI8kWRxxEAOJqchnPZuegUFCDGMfgmIR5tybRxIiiXWy3PvWUv1kSfNLdkne9J1NUrtKUo4e8UHAAfV2etbJxFE10abM7HxoJMEmxlFZeif3iItmSd5H8vrPoTfMk2ZoZ6uvUBAB7LLH16ejpmzJghZPz0pfs4RiLvMyYDKK2BAT/bANjzz/J7Q1UF+uttTECpP1diYiKio6MFAeSOHTuwbt060Q5y9913Cw4CY2YOALMEADC3z1yDpc+SfN1KAAACBO1vGN8oAMCYrxqzX0oCZWueLUuOuVIAgP4ac7a8hcrMBEuW3iRjXdqNFHKLxkwJAGDJQqqqa/C/A8fg6uQAtmCRUJLPCJ8Bgukfbtkr1BW6hQSJtgHTui2WnFkdq3pA9cDV6AEVALgad0Vd01XngYKNG5Fw000iGGfJvd8DDwimf6fWrWHj6CjkjyjNl/vLLyLrXJmeLq6B2WafO+/UXk/uypVIvPtubWk6g+TghQvhOnAgbF1cBFcA2wguvPqqTuBqKGhlabkIypcvF/M7BAYieNEi+Nx+uwjgGbTnrV2L1Kef1q6n5Ztvgi0A8koBViYQsCBAQCNrPuUA/5+96wCPouy6J71XUoCElgSk9957VVTALspnwY6IDRDrh2Lv5cfeCyiIgPRepbcAkoQQSkJ678nu/5wbJ+xutsxuFkS/uT55JLsz7/vOnZK55557rnfLlvI76eqpzzyDnB9+kN992rVD7JIlRkwBsgJO3nRTLbhBwCNi2jQ0uPNOeMXESLDN9Rbv2oXz8+ahYPXqmjU3boy4pUvha9InXA0AwOCTLzXM/Foyi3oA8+ejwZQp5hkTOh1K8rORn3oaVZUV8PYPQkRc29op1AQWjgIAB86k4anFq1BeVW3xmJidnznmAu3V1s1CAOCNNVskKGfg38DPV4T3pg7sKS+A9CONWXwG8dz2rv49jBgASuaf9ewEAPj/N1ZtwZwrh8qY3Jd00zHtr5BsFMec3LuL0dKYdXp84QpV1H9m+Cd0bYdru7R1Oj3V1vmzFGTyWjuZlQ0XuKBlZFjNvVFVhWeWrJX2ZJaMtbfv3nil04/D1nm39/v6BJSmc7H2nwAExQjbtGkj5Qfu7u42l+QQAMBnb2EaKjKT4Bt7AXSsz73E4H79/81F7tlk+DeIxID/PIqVbzyJouwM+DeIwFVPvQsPb99aBgD/veqt2UhPOAJPHz+MfuxlFOdkYd0Hz9du/+fmFdj361fig67X3I4uV08WFoGyX2TL9iJGasoAsOS0+pwvewEABuuFBxeJYr530x5gnT6DZn11OaqLc+Rz39YjoSvJhVd0Z1SkH4eLhw9KT24zS+fnMf2vAwC2WgE6GwCgzwnCFpSWSaDPzD9teNs46cTCrgEx4Q2k68RVndrC081VtuOzWDPNA5oH/n0e0ACAf9851Y7oIniAgTmD0vQ33lA9urlsOsehFgCp+4b16dYGJYDQ5P334d6gbqDLOnJS6Rno2rKAoUMR88MPddoF2rMmS2J6nNtcsG1tTTKWhUBcDQBg63iV7w0ZEMpn5hgVpuMpJQGNWneGq8FLkK0AkuNwKwikAAAgAElEQVSYAgDcZ2viKcnCu7q6gKJ0NJYwTOraHkNax8jvVMYnRZ5tqiwZAY/XJo2RFk9qjAAAg3Rm7flvthlcGX+itnUdM/vM+k/o2l7o84YlAGwfRWZARmGRqJM/OmpALQCgMAF+2XdEyjCSMnIwuU8XixT8T7fsxo+7D9lcMhkFT40bgshAYxYKW2GyraZ3G9t0amuTOBRk/jUgg661xxLRO6ap+Iz21tptWG6F1cDz9MrE0Wj1F2jAfeLXLEKr/qPrlGlY+tym09iOs6wcT/6yEtnFJQLykK0RF94AEYH+ApL5e3lavWbqE1CqWZ+abew9NyUJGwSQIXXdPdi420R97iUFAOh69WTJ3m/4aC5a9BiE5t0HIPPkMexb8g0GTJkhlH2WADC4pzGoP7VnC5J3b8KQ++YIQEAGAI37DL13jpxzZbzcczVBmLLfkdW/YNQjL6kq36nP+XIEACjY8z28GrZFRWYCvKI6CQBQXZwlvi9N2Ai/tmNRlZ8qAEBZyi6Unzso7fhIdfdrW+MDQ7MHACCDhZoSHh4eUlpCVouPjw/S09Mxfvx4aXlJs/e4uM+/nQGg09WAya6ubkb+ZxkWAV9WDbJV4C29OoPgJ4HOjzb9Ic+QnOISAQbaNLLcYljNfa1to3lA88Dl5wENALj8zom2osvUA8yoMxOe8f77VoN3Brbh998vNHNL9P6cb7/FuVmzajPz5g6ZWXS2rot4+GEJfCxZeXKyCN4Vrl9vcZvgq6+uaUkYYf4POUGArM8+w9np0y22NmTQTKp+6A03mM2cc/KKlBScmT69Du3edGFkK3A9QRQGM6NboAYA+GjjHyiuqBDFYw93N8k8RwUHYuJfgawypyN6ANYuQUcAALWXNIO4x39egcSMbIu7mMtQr1q1CmlpaaK6zvZrI0aMqN1fKQGYM24oGKwbMgCUjZQ6fr7ozV22XhSiWQLAoJHAAAWlWEZw3+DeZgEAQwYAx1QAB2V8NcfFbZuEBuP1SWPQwL+ufgEBADJewu65R1g1KXffjbCpU+ERGSl6D369eqHs+HFEv/46qFeR9fHHaPbJJ8KsMTRbAbuhf4u3b0f6228Luyd4wgREPPggqAdAemywb03LyMX74/HBhp1WT/FjIwdgtEH7rV0/zcfZw7sx+tGXkZF0DFs+f12yxvw3A0RPbz8JIoMbN5PA88jqn4WFEt2uO87G75H/+4bUsBAUoyjmIwuWy0u7JbNGeXckoDz/5yHs/vkzlBXmodO4m0QDwLC1qKV18FxRLJR29sknUZWejkZz5mARvJymAaDmmrPE9jCk9xtm95XjIQtg9KOvSEafAIDpNjE9BxsBAAobwNAfZAHkpabUAgvmNAD42dr3noGuWod2w65By4E1Ggs0R86Xsq+9gTKDdQIAbM1XlXcGZSm74RYQCc/wWLh6B6P46O/yu6unDyqzT8GrSTdhBVQXpjsFAFD7/LT3uDiuOQBATZs+tWtydDtnMAB0VVXY8uUbKM3LwfCHnoe71wUxVMN18W/an+czkVFYjHaNI7D2WBLiwkPRv2Vz/Hk+C31im4Lirb1aNEFYgJ9WHuDoSdX20zxwGXlAAwAuo5OhLeUf4AG9XoKM3AULkLd0KUoPHaotC/Dp2BHBV12F0MmT4cWe12YCW8MjZI06hfNyvv9eqPGk4DPo9+3RAyGTJiHk+uuF1q/GGOQWbtyIzI8+AoMWliAwYPfr2RMRDzyAwJEjjWrsLY1JcT6+wLNuXjk279atEXzttQifOhWezW0LvVHVnmr32V99hfwVK8RfNGU97DZAQMLNTHs4ZV1qAAA1flG2MdUwUD63pHlgbeyLCQCQojnv941YfzzJ6uHdM6gnruvWQZULpARg9RZkFhWjRYMQ6TFOIEARWyOdn9R9ZvoJqHAbBQAID/CT7ZqHhUjG+75BvWWsNo0jBBQgq4BjKeUDljQAuAZ+x5p5S+bh5obnxg+Tl0xzxlIVGstNqF3h260bCtauFc0JlpiUJybCp1MnuHp44MyMGSj+4w+02rjRSCVcTdBkT50516OGaj60dSxmjR1c++LMTH9Uu+7IOHlUjunE5pWIatdNAkIag36FPt731mkoyExFi+4Dkbxns4AC3NbUNp9Ixn+Xb5C2eubMxcUFz48fhr6xzcx+r8Y3anrU2wMAsPOFodnLALB2A9TnXjKt7zdkAChzGm6zb8nXtbX+ahgAyhj7l3wj/yQDQGEWKCwBWzd3fc6XvV0AuH3etvlwcfNCyJDptpam6nt7GACqBnSQAZC//VOUpfxhNAXLF4IHPgDPiCvUTu307eoNAOj12L/0OxxdsxjDH34BkXHtrK6R1xPtyLl0YaD1i2uGpQePoXFIEOLPnRetl8TMbOmEMrBVCwT7etdqoTj94LUBNQ9oHrjoHtAAgIvuYm0CzQOaBy4HD7BNYdLVVxuVS1grQ7C05osJAHBONRll0slfnTRGMvS2zLAEwNa2F+t7NT6zVdqglABQI4PMmoTRo0EwKfy++wQ4IxNGgDc3N6S//roAa6YAgBodApZBvDxxtLzwqjFm3Kf9uAzn8wstbs5yhrdvuBIEVGgMKE/u2ohBd8/E8Y3LpHacGWFPXz9hAJTl5+Hg8h/kdwIABDUY9FsSlWOw+9aarfj98J8W10AV8LeuH4eoEPMt3uoTUBpOerkAAPW5l0wBAGbil744TTQAaKzXH3rfHKMSAKW+37CWn+dLmB6PvYyzh/fUagBwDKr685wqGgB+oeEIiW5RWyZg69qrz/nSVRSD6vdVecbaFaztDxn6KNz8L35/+MsFACj44yuUntxq5G4XV3cEdL8ZPgaaErbOh7O/VwsAsI1fYUUFXAEEGAjpph7bj/Uf/hd9bnkQsb2Hql4eSwA+37YHqfmFUqo2ruMVWH/8JO4e0EMAAZ2uBmAsKCvHf/rVBSJVT6RtqHlA88Df6gENAPhb3a9NrnlA88Cl9IAlPYDYhQsRMGyYqqWoCWZNNQCoys46VrZBY1901q8yIztgwADs3bsXN998M7y9a+iZamqXuS+z72MMaOWWFm8JAKCAnS2BJ77qUSCKgaWPpwdahIWImB0BiMgAf7QID4GPh4dNPQJbmV2u3Vy7PFUnROVG9nQhsEfEsUqnw9zlG7A1oaae25zZOl8l+/eDZUHskOHTuTMa3HprndIFS23iOB9BiBkLfhdxR0tmK3tfn4DScM7LCQBw9r2k8lIzu5mz7iVl8Pqer9wNb6PivLF2jIuHN4L63g2vxh2NjkFpDzqybSspBWofFSkMIOpMmIp9lpxYh6JDS+DmEwT3oCjRCPCMbAP3oMZGrDh7AQA+Q0tLS7Fz505ERETID8UlJ06cWLtWR0oAuN7CfQsAvc7omG2J9NXnWlCzrxoAgOKs6YVFaBoaZBT8F2amYeXrM1FdVQFq2ER36AGWpbi4Eiawz37cdRDtoiLRNDQYn23dI+KxbCfIkiNq2Bw6m4ZhrWMxtmNrrTTAPtdqW2se+Fs9oAEAf6v7tck1D/w9Hij440sRadJXlcM9pClCR8w0WsiPP/6ItWvXSpDatGlTPP3006oXmrvpPVRlJgAuboC+SpSH3QMiETzwQbj6BMs4fHHIKiwWarmh7du3D/Pnz0d1dbUIO02dOtXivCx7qC4oAEsOmBGWbgwmRlrt9m/eg666Gg2axmHgnY/V1CjfdZfRlr5dukhnA88m5unnhhs7AgCodt5fyvJzfl2D/adTre4WHRKEVyeNllZ+iikvwKSB+7UZZVZ8i9tWVlfjaFomWkU2kADekiVl5oiwXF5JqcVteI08PW6I0EJZfpL24ouoys9HxH33IfSWW2Q/ZwAAxUdXoCIzES5u7vAIbY6q/DRRIXcPaAgGLpWZCfDveI1cz+aM/nx6yRqUVVbZPB3WAADWNZenxYvYmZtvqIy1+mgCXlu1xSL9ntvwBfr168ZKG0Nn26J98SLcZYn+z/lY6mEarBmuw9GAcsmSJUhISMCDDz4oIJY9AECety9eWLYOlVU66U9+Ni/fbg2AE+lZchhkVxDQonK561/lVwS5HL2XTM8Rqf1JO9fB1c1dyjDCmsehurIK2aeTUFqQI5tTp4HijubM3nuJYxD0WfPu0xK4tR85CTG9htQO7ej5UgYoOvgLio/WtO28YC5yD/m1G+vwJWouo87B/DuMh1/7mpajNHsBADULUgMAEPjQleQgZOgM+XtUkfEn8jZ/AH2l8TOOgEXIsMdBPQBToyYI2/2yQw6ff65BQTWdboqLpfuNqe6ItbV/sX0vMgqK8dDQPkYCqmoAAHPjVpQUYc27z6C8uBAD/jMDFaUl2PHt+2jYqgP63jZNrl9TW7x4MVauXIm8vDy0b9/e7N97lqVV6/QYckUMPtmyC2EB/jhxPhMPDu2DbYkpaBEWishAP3h7eFgUglVzDrVtNA9oHrg0HtAAgEvjZ20WzQMgWk96MX9smdJ2jVleNdsbjleffW2ty1nfk0q4NTEFL1w93GYW2nDOilOnRFsgd9Ei0SgwNOolhN50Exrcfjt8OnSg7LHZ5dZXD+BiAwBctJqAktuNaBuHR0cMgLub/ZmdI6np0m6wW9PGZv1EKugLy9aLGKA1M6W3m9tWDQDQrVmU1euh7PRuUR5n8O0RHI2qogxpO+bqGwpdebGATQFdrod3sxpFcENLyy/EzF9W4lxegapL2CwAoNeL6nnZye1wDYiAT4s+tWMxGzr9p2VILyiyOv5tfbpgcp+uTs2UsUPDEz+vtJr9V6NrUN+AUjlwewAAZ2gAlFZWSgBFFkRxBf9dhCBfb8lKOvNeYr0+6fzthl+Lo+uXICK2jQg1Nu3UB8HRzZC4bQ2iO/SUen5Tc+a9pIxd3/NFpX4CwfrqmtpvxSj0FzLsMbi42S4vMj1OS6UFHCuwzx3wbnKBMv53AQB11lxeVFMOkW8MuEoZQI/J8Inpq+qZYW4jfXUFcte/KWKIbn5hcG/QHJ5hsfAIi4Obv7H+hen+jgAAiuhfRsJRKTsJCG8kw6YdO4DNn72KkdNflDITR4xAPgHGY2kZontCkc1hbeKw4XgSDp09j7sH9pTyNZ+/WgfeNaCHgHEJ6VmIDW8AT3fjLgSOrEHbR/OA5gHneUADAJznS20kzQMWPWBvUG7v9oYT12dfe04h2xhWZ2fDXaVQoeHYrMV+9rd1uCIyDENax6J/nHlhMmWfyvR0UXqnsrua9olB48aJGjwFDM1ZZVoakm+6CYqwnLJN4+efR8PZsyWbY8l2JZ/FM0vWgNRvS8Y2dsyUOGpqKN0cm9mnyb0749beXewWZCILgNlwc+0E+bL33c79+GrHfqtZZa5hbIcr8MiI/laD2pVHTuD11VusuoP1pq9dN0ZeFp1pZ3LzMWfxatXBP+c2BwAwuCk5vgoeIc1E5dzQFHr3gj2HrS6dQoePjxoAigI6wxhYvrFmC9YcTbQ6XJemjTH3mhFWwbb6BpTKAi41AGDLj5fiXrK2BmffS8pc9T1flgJwF3cvBPW5Sxgu9lr52QPI3/GpMMsMjcFuyNDHQI0BxS4XAIDrKdj9LUoTa0RGDY1MIwFD3NW1XDXdvzRxMwr3/gC9zph1ZKnUwnB/RwCApJ3rseun/8PQB541Ev07sXkFKFQ59snXERgRZe9prfOsIxCw8+RpSWrEhIeKLgD/Hh5NTZe/RWz3GhMWirT8AuksQDCAnVM00zygeeDy8YAGAFw+50Jbyb/YA0oGlHXObFOnKKIrdc+GKumKKvuba7bIH89TWbkSkLBFm9KTna5SghRlbCXLRyrs/236o1ahnSruhhlA1iuzF3zPFtHSB1gRJiM9mNntTSeSMWfcBaqppdPCjgFsT2io5s+AZGfyGcSGh0pveEv29tptWHHkBIa2jsFDQ/taZjno9chftgwpU6dabZlobh4Kw0W//TbC7rzTbEDP4D/p2mul+4Ji7FRgSw9AjaK9Lbq1mktdDa2b4xAEuKF7B0zp280hJoDpWhiw/Lz3MD7fuldKBayZmswy91ejlM/tGBg/MWqg045jV/IZoeZbK2Ewd3ymbft0FSUoP7NXSg3YA91cdlQNxZtz0WePjxpoE/SydY2oDSzdXV3x5JhBNgGp+gSUXEtVdTUIcFxuAAD9+G+6l5Troj7nSxnDmYEvg/7cjW8LS8fUmPkP6n+v0cf2AgCKjgrLTM6dOwdXV1d4enpi1qxZtfopakoAzN1XFenHkLf1/6CvMG2h6QKfuIEI7H6Lza4+puNWF2cjb+PbqCo4X2dKNSwLewGAzOQ/sfrN2eg8/ha0GzGhds6CjFSsemMm4vqNRJerbkFFabG0Gw2MjEIgGQI2uhVZeg7xnj+dnYfTOXnoFN0QX+/Yj2u7tkOIr49oBUzu0wXUDwj09sa1XdtaLTWz9azTvtc8oHnA+R7QAADn+1QbUfNAHQ8YZuUZnLPtWptG4VIbzRZqDLoHtWoB0qDfXLMV13fviFdXbRJ6N4191W/r01V6tM+5cqgIMPEzjkNRJvZ4T8nOM+rVfmXH1liw55DRdxyXtXwsLeDc3OfeQb1qAQPOzXUMaHmh3d/GjRtFwO7OO++0eWZZc/vfZRswvE2siLrRSIv+cvteMHNOSuAjw/uhc9PGWHs0EeuOJ1nMTLLGnxn/M9Onq8r6m1scVf7ZX9xsVl+vR/aXXyLlnnuMxvdu1QoxixbBp535tklqAIA+MU3x7PhhYPBlzeSFdf2b0EOPgE7XwiducO3mbMVE2npCRrZNv3ODHs2jMX14P5CS76gxqPho406sjE+wmfnnHMPbxOGxUQOMjvP3lx9FZXkpBk+dhaBGNZoKainyBDOu7tRGrklHyhqU42a7wfmbd4HMA6pk22tGAI5eL3oZ0FfDK7qrxRdmtSwAroWB8pS+XXFd9w52Mze4P++z+Zt2Yemh4zbPk6n4X9Zvs6CrLEVg95uNyiUcDSir2W4sJRUtIxsgyMc+DYDyEydw5vHH4REejoARI7CqW1+7NQDoj5SUFAkGGzWqoTyb2j/1XpLn56uvovTYMUS/9hoMSyYcPV+GvqnMSkLelg+gKzPtYOEC7yZdEdj7P+qy31SiP7AQJX+uqyOmJ9luMgqiOhmdFnsBADX3sKMAAPR65G56FxVpR+pO4+IqWir+Ha5WHSwTDMnb9J7oC9QxF1cEdJ4E39YjrB6SvQAA6f/nTxyWWn/Xvxhsih6Au4cnhj34HI5tWIq9v3wOD29f6HTVCG0SgyH3PgXf4AvMDOq48JpjCV1lVpYIkzZ+7jmQVWfJCPwTCGgRHirMAHZE6RjdSErZ2D3A1t9BNedW20bzgOYB53pAAwCc609tNM0DZj2gAAAMbBjEs/5asZt7dUJqXqEEPWH+vvKxIWDAIF0BAJTMvvIZg75T2bki7qUoNTPIZ+DfO6YJWPts+B2pwKTE8jNDdXgG/hzrl71HBGBQ1uHo6WTQxWAut7gUsxevkswu69X/OHlG1OQJMrAem1T6x0YOFDDEyCwE5xTpa/jUUwiZMKHmZdjFBfqKCpQdP47Mjz9G9mefQVdWZjSUNRCAIMPZxx5DxjvvGO0TfM01aP7ll0bsBmUDqh8/smC5+NGSEeh47qph6N482lEXyn5/JJ/Bc7+ts5mJVyahCNqEru0wqVt7CcbUGq+dtccS8cW2vVLbqcYa+PuKqF2TkCCbm6tRyjccpGVEA8mSk15qj50vKMKC3YewKj5BgmRHjTRWBuis4S079YfUSTOAMaQwmxtbTT2+6XE+MLQP2jWOVEWR5X21+9RZvL9+h9zbtoxAw3Pjh6FXC9vilo4ElBXV1aII3qZhRC2L51IzAIqLi0WE0M3NTTpstGnTBn5+Ne0WDe3fci8px+TI+TJ3vRTu+R4lCRtZ4W3ytQs8wmOlK4Aidmluf115EQr3/QRqCpgq6XN7z0btETJoWp3g+bICACiMmpmIvK0fQVdmRifExQWekW0R2Os2q77g8VZmJ6Ng1zeoyjtj9vZ0D25SI0BoRlzQcAd7AQDTyUz1AE4f2IHdP3+G/rdPR1yf4aiqrMC+xV8i92wyhj30PNw9HStzMJ2XzwMKnlLnp1OTRugQ1dDWY0r7XvOA5oG/wQMaAPA3OF2b8n/PA5YYAIonSMtXMu8MxvvENsO6Y4mSqbcGANSHAWBI9+e/WSpAVX419H9rZ5AZ/6cWr8bDw/vC3dUNH2/eJUEIA1IGZRVV1VJ3rgSF0cGBUiNoaObo+eH33ovGc+fCvYHlGvHS+Hicvu8+FG0xrjcnCNBs/nw0mDKlzouoJT2ARs88g0ZPP12nfIDn0rAUw5IvlGB8fKc2CAvwkwCPr9gFpWWiphzs620z+6uW5m26Bqqgs4/9oCtqWCUs9TAUk2TwkFVUjMNnz2PDnycRn5qhGmTgXLba2pnzyY6Tp/H8b+usaicY7sc5mjcIxuh2rdC5aSPpdmCoV8BgOK+kDMlZORIUc3wCadaU8NU+eQxbElblngHcPOAeqO5F1t5Ak2si4MYuCnwG8OXZ8DgJyDC7RpbQ5hPJAg6qtas6tsa04f1UgQuOBJTcp6KqCsG+zulsYEss0lrJSVZWljAB2EEkLi4OQUFBAgoo9m+6l3hMjpwvSwE8WUiWAlYXNw94RFwB35aD4RnZWhgBrGnnfVF2aqcE/gQBzJmrdxCCBz4AUt7rBKilechZ97oI5BmaW0AkQoc9VtsxRu21zu3sYQAQKGaZmKEVH1mKoiPLzAIZ8txTfBE3CB4RLeHqWQM0VRdlSba/9ORWVGadtLy/uxcCe02Bd9PuNg+rvgDA4RULcOj3nzD84RfgExiM3195DG2GXIVOV95cO3dB+jmseWcOBk2dhbDmrWyuyZ4Nlhw4Kuyra7uYZ9LZM5a2reYBzQPO94AGADjfp9qImgfqeEB5WWMgaKgBwA1N6/sZfBjS8q0BAAqV37DOX60GALdj1p9jMKigLgFLDupk422cT2Zd/zyfKfT+zk0awc3VVfqiM7C/sWcnyfJTJdjQesc0xdNXDhFGAAWDnh8/HIE+XiJSVpWTIwJ9BatX1+4S+fjjoECfq4/tQKMqOxtnHnwQOT/+aDSnNWo/gYOTEyag7MSJ2n0ENPj0UzS47TajcdS8eNu6BRjMvnvTVaqYFmqF3mzN6czvHek+4Ay/OfMYrI3VMbohXrx2pEN1q44Gms4+Nh7DC1ePgL+XOjV3NefHtJzA2WuuDwAggVh1NXJzc3Hw4EHExsZKC1PWiiv2b7mXeDzOPF+S/d42X1rzOcsIFAT2uBXezXubHdJeBkBpwgaUnt4NfWUNQ4mdP9x8AhA84IFasMAuAKC4GC5ubnDx8roACuv1KNj1FUqTt1Py3lmuqBnHxRX+7a80aoVobYL6AgCVZSUozslCcOOmSNm/HXsWfoIxT7wB3+ALrCpm/9e+9ywG3zML4TFtnHu82miaBzQPXNYe0ACAy/r0aIvTPOBcDxjS/g0ZAPxc0RJQ03aQyD5Fz46nZeDnvUck07wj6bRkLhl07Es5hx92HcSrk8aI6BkztdyHY5Mh8NzStZg5erDUqz+28HdQqf3WXp2lVzkDdwIAivn364eYBQvg0fhCuzrOyXZfVXo9ujeLQt9Y497v1QUFOP3AA8j59lsjB1qj9md//TVS7rpLlR7AW2u3Yfmh4w6fHLXiecoEReUVeH7pOrCX/d9t9PUTowcZBZYr408IU6WkvAK9YprWOR/KmuNT0/H0r2tQoLLMwNnHSlYBs+LUJCBjwJI1DArAuzdeiVC/mpIcGnUw4uPjceDAAYSHh8PX1xf+/v6YOHFinWEYaFL34qc9h53CSLDXD1HBgXh54ug6QpzZp05g2zfvQl9djQ5jrndqX3l712hu+/oCAByzqqoKOTk5yM7OlpKAmJgYBAYG1k53ud9LJblZ2Lv4S7h7ekNXVYmqynL0mHQXfEOM28Y5CgBs+fx1VFVUYMi9s41OAanr+dvmg+J19TUG//6droVvq2EWh7IXAFCzJnsAAIvjEQTY8x1Kk7ZYzOSrWYvhNmwp6NdubJ3g/8zBHdj/6zcoK8xHq0Fj0fmqW2p3UwMA7Nu3D/Pnz0dhYaE8h8w9izggAQC2sRzz+Kvw8vtLnFevx64Fn+Ds4V0YO/MNePkGIC81BZXlZQhr1rJWR8DeY9W21zygeeCf4QENAPhnnCdtlZoHnOYBpQuAEoRyYGb/qXxuKP5nOiFfOKt1ulr6/gtL1+NoWgZemThKWrfxxZrZflLPWYfO3uRTB/ZE+6hIUI2d9fDMRh48k4Z3128XoICBCoOlSl21ZFt1JSVIuftu5Hz/fe30LX74AaE33mj38Vui9jf77DOE3XFHnfGoB8BWg2kvvGD0XcCgQeAaPAwExuyls5tbvGmrucrKShQUFKCBhRIH+v+N1VuECv53GSnqj44cYLlrg42F/Z3ZcV7vDw7pg+Ft46Tc5dud+y2u1svdDS9eO0oYLYpRhXzz5s1IS0vDhAk1KtupqamYMWOG2XH+LhCA99Tca0eq0mYwXLijAaUyBoOvstN74N/pggI5vys6uEgoz+4hxiCdOac5AwBQxs3Ly8OhQ4fQvn17hIYaa0n8G+6l+p4vc/7XleYjf+dnqDhPcNOxDDj1AgJ73gbPRtap35ctAPCXY9gWsOjQEujKbWttWHvssQwisMct8IruYtdjWw0AoHbA0vwcrHxjFtqPnICW/UYKKHl45UIcXPY9+t72MEKjW2DdB8+jKCsdnr4sa3DBwLufRHR726UKategbad5QPPA5eUBDQC4vM6HthrNA5edBxiwU3wwMTNH1nZ7ny64pXcXrDmagB/+OIg3bxgnrX9orFFm5v+VSWPw6Zbd8tndA3vi2SVrJENMZXeWCjw8rB+6Nr2Q0VcOujw5GYnjxqHs2DH5yLNZM7RcsQLebRyjJxauWyQlCCEAACAASURBVIek664zavXn27074pYsMWIUKPNX5+fj1JQpyPv1V6Pz0HDWLDR+4YVaPQC+fD+9ZI2AGY7anf2746aeF5SxdTodEhMT5eWMNcyG9cu1QVa1Dj/uPojv/jhoV82+o2tU9qOmANdK8cj6qPNzvL8DBGjdMByzxw5G4+CaTDCv0/8u32A1O++MVo481hWH/8QHG3bWS5RQ7fmLi2iAF64eLnoJ9lp9A0oFAHAPjkbBH1/K9Kx3rso7i7Iz+6AryZHfSxI2iOCauVpvRwCArV++iSsGjrGbwkyA5p98L9X3fFm8PqTrxQEU7l8ote1qgQAXDx/4xPSDX7txNgXuOPflDgDIGsuLUBy/HKUnt0FfWWrXLeXqFSAtBNlBgIwIe82ZAADnzjp1Ahs+movKslLodTpUVZSh28Q70KxzHwEHghs1wcC7noCXfyDOHPwDO7//EMMefAahTWJl6WwdeObgTtEQMCsYyDEzMsBWulJWoZnmAc0Dl7UHNADgsj492uI0D1x6DyjiagzUWdvP4OWJ0QPRMjIM2xJO4f8278IrE0fLwsgCmDlmEFqEhcjvyVm5eHXlJvz3mpE4mZkjAoCvThotvYALRJ3fxar4HcX/Tgy+0ArPr1cvxC1bZtT+yh6PMKuf+swzOD9vntFuTT/4AOH33292KHN6AO4REYhdtAgsR1CsvnT2cR1bS0tEQ2PwTxYAaebt2rVDGDsdmDH69rVVm1W3CLTHZ6bbNgoKwCMj+psFbBwd91IFxixJoZ4GNQsIYijG65SlJ2wPZ8nYMWPuNSNEl6K+drHPF49tfOc20nLLcL3FR1fUtCJzcROxNd+YvqjITBIQxqdFb3g3vSC+Wd+AUgEAqgrT4d9unPQ/Z6CvqyyDe1Aj6aBQkrhZAj99RTFChjxShxVgLwBQWVqCE1tXoqKkGPt+/Uqo8geX/yC9zhmonP/zEIpzMtDjurslsCkryseehZ+i1YAx6HL1ZDmtF/vcGF471u6lA2fS8OW2vWjTOELYG9/uPID7BveyyMqq7/mi7st3O/fLM3t0+1ZIzMzGHf26G7F7CN5Q2K4iLR7VpfnQV/J+qWEGkNbu4ukL95Am8GnWC17Neshn/0aj6GHF+aPCcKnMTBD9AUNfsBsNARA370B4hMXCO6YfPMPiVLcNvFQ+Y2eArJQEsMykYeuO8PYLlJKgzJPHMfqxl+HtX9PRhffVqrdmo9WA0fJTmJmGla/PRETLthgw5dE65QHVhYUg486rWTMt+L9UJ1ObR/NAPT2gAQD1dKC2u+aBi+GBI6t/xskd61FWVICmXfqh98331U6TefIYdnz/IXSVFdDrqlFdVYmu10wxqudVNt5/Og0fbNwOVxdXEfxjgGDJmBFLzs6VdnBsB/jAkN5C62fmnp0BqOD/0+7D+Gn3QTw8vB9GtG2Jeb9vRHRIICb36SpK43yJnb/pD8ybMAqe7u5YFX8CA1u2AFvGqbHsb77BKQPRPXMAAEW+Vq5cifT0dPj4+MDd3V3Ev5gxLysrQ2RkJK688kp4/6XwXJ6UhKSrrwYDe8WCJ0xAi6++Qn5lJd58801RD3/llVdq+4gbMgf8evZE0w8/hG+3bnUO4UR6Fp79ba3UlNtrVOdnttZcgFlRUSHHFx0dLYr75oxAzfrjSfh8616w/ZyzjawOshSGt4mrd9bf0tp4bb26ajPoR2eo9yvzcO3Xde+Aqzu3MetfXsvPLFmLvSnnLLrNXp0GW/7n+VpzNFGYMbkl9mUTLY3Na6NVZBgeHdHf7paJpmPWN6C0BABwHo/wuJrAIjMRAd1vBoEJKq6LInqznrVLsRcA4I6n9mxB7rlTAgD0vvkBET2jMcN5eMVCAQD63joNGz+ehysGjUXy7k2IiG2LIffNqZ33n3gv1fd82bpe/wnf85oril8O7ybd5NqqLsuHm08wKrJPwtXDD56RV6Ay55R8Vp56GK5efvI30zO8JcrT4uEZHoeq/PMChsl1GhaD3PVvEaeGT+xA0TFwhn300UfYtGmTALrUDpk9ezaCg4Nrh05/7bUa1pmbG7xatkTT996Dq++Fv5npb7yB/FWr4OblBY+oKES/+abR91m/zYKuokg0C8g2CBk8XcC14u3bcW7OHAHQ/Xr0AMV0Da20IA+/v/wIOoy5QQJ9xQigURyw3YgJaNy6M9a8+7Q8n0dMewGevvazi5zhQ20MzQOaB5zrAQ0AcK4/tdE0D/xjPZBXUooZC36X/M6rE0eDXQLYqo/ZRQYuzOYPaR0jx8fsEUEBtl97aflGjO14BVo0CMHi/fEY1CoGN/e6QG23xyGmAADp+i2XLwcz8A6bXo+0l15C6pwLL/y2SgsUPYCKU6fkZcta68Hi8grM37wLK4+cEKFDtUa69muTxhi1fFO7r+F2nPPIuXQs2ncEu0+dqxfVnGBEj+ZRmNC1vWg3GGbNlTl37dqFPXv2YODAgVJfTdBl48aNGD16tAjllZaWyudqjR5LzMiWwJjdIiqrq9XuarQde95T+f7mnp3QrnGkTdBi9dEEvLZqi1XgwZ42emoXzfO1Pem0nC+eN3uuGWUOHmu/uGZyrC3CQ1W1+bO1vvoGlJZKABiYsVWcvroC/l2uR8mfa4WNwD7opiwARwAAW8dlz/eX+l6yZ22m29b3fNVnblv7Fu75XkAfnnv+3xDksbSvEswH978Adtuah0BSyfHV8GgQg8q8c4C+Cm7+EcIy8QhpKmUmpUmbZQ3ugTUlZ2Vn9srnDP4rs0/CPbARqgszhK7v2bCtrSn/Vd8TAFj15iz0uuEeNGrTue6x6fXYv/Q7JO1Yi1Ez5iEg/IImyr/KEdrBaB74H/SABgD8D5507ZD/3R7IKS6RwM1ab25S+99eu03q+n083IUmPabDFZK9P56WiZcmjKqlgn7/x0GwtzlrqKnaz77x763bjteuGyO1/4//vEJEAH08PYRqzeDLfM66rt+ZAS6vrkZseCjcXFxgWgLAwL/lypXw7WKfgJLpTEXbtyNx9GiQqqhYq40bQYE/i6bT1VA4LWTg68xRXiFtDbclpUhGO7e41CgYZ3DNVoekAbdpFCGMDAas5oJsR69QBjCpeQUCzMSnZiAhIwsl5ZXIKy0zCnQ5Z4ifj+gxsD6+Y1RDdGrSSGrkra2H7Iv7778f119/vTAt3nvvPTzwwAMgKHDixAlMnToV+fn52L+/RmDvP//5D2bNmoVWrVrJfgorw2IQUK2TNW9NTMGxtAyk5ReioLS8DqgR5OMNf29PtIwIQ7vGNb60tXZHfWpuP4JhBEnCDJgti/bFy3llG00CZAzwKYJpzchEIPhBQEA5XnbMMARBlHNFcT+O3z+umRx3fbUYnOkPjpWz9hW4+YUjqE9dgU1nz3UpxrvY99KlOIZLPYdSt84A27/DeAEAXH1DUJH+J3TlBfBq1AHFR3+Hi5uHsD9oil6EV3RnlKXsFhHJ8tRDteBBYLebUHhgkewfMmhabcs/e46NQEFVflrttUmwIW/bxwjuNxWu3oEo2PM9Arvf7NDY9qzjsttWr5cSgIqSIgy44zG4uXsgI+kowlu0Fpp/0s712P71O+h/x6No0X3gZbd8bUGaBzQPOO4BDQBw3HfanpoHLjsPMJtKWn6on48E9eaMLfdIf2Y5QJ/Ypjh89jzYGeDBIb0lKHxj9Vbpgc6Ao6yyCnN+XY32UQ0xpW9X6T3NGv9T2XkSdLFG9Z112yW4ZJ242sDfcF0sPTiSloEQHy9EZmcicexYkLavWJO330bEww/XORSuuYGfL5Iys2Wdnu5uAkSwdMHUKs+dQ+KVV6LkwIHar5p//TWCbroJn376KU6dOgWK8N1www3oZkL1P378ODw8PKSvuCPGdovmuiuY+5z+ZSDI8oDj5zMR5u8nQaalMRxZT333OXLkiPRWZ9nEkiVLcPfdd+Po0aPo0qULzpw5I8OTms7yjKKiInTt2hVr167FddddZxMAqO/aLub+DOq/3rEPWUXFiAoOknM0b8VGAcqu69ZBpl6497DcIzf26ITPtu6GaaeHi7k+bWzNA3+nBwwz+Lkb3oZPTN9aAIABfXC/e5C3bb58RvNu3gf66nLRiyBd3ZTOz1KRvK0fCb2fwpHc39XnAm3+Uh4rmU0ffPCB/B1glxY+11h6pgCaJ0+eRFBQkPwQ9Gxk0DHmUq7TkbkY/G/+/HWcO7IHrm7ucHF1xdD7noabpyfWvPO0CP5FxLVFdkoiKoqLpLSm5433ovWgcbKtZpoHNA/8Mz2gAQD/zPOmrVrzgJEHmPGl8nezBsHS3/zzrXvw0rWj8NvBY1hy4KjUQT8yoh/6xjYTmv6+lFQ8O34YKqqqpa0cxaBahIXi0ZH9MefXNSIoNrJtS5mDDAAq+7eLisTZ3HyhHY9s1xJurq4S8O9KPlsr9mfYN92RU8QM/anJk5G3ZEnt7tZU+9XOUZWVJQBA8R9/1O4Ss3AhjkRGStB60003Se/wr7/+WrLba9asQefOnSVzTUo7X/wMe4lbmleh5aYXFCHU31fKKBoFBiCnpETEtorKKhAbEYqkjBz5f2J6tpRPeLi6CXOAWgnNG4RIi7pR7VoK0KKMMblPF4vt99g+sezoUTm+4l27UHb8OCpOn0bl+fNGS/Vu3VrKGXx79IB/797w7dlThJtg4UVOKLZHV0hZiGdYDIIHT4cCALDF2vTp03HLLbdg8ODBaNu2rbAAaE2aNJE+7J6enqLNsHXrVlUMAFO/UgvjxJZVcHV1Q3hMa/S7fXpd1+t0KE9JQdHGjSjevRsle/fWOXZXb2/pJOHZooUIOfKHrBIXT0+1l5Bk9dkNY8aI/nJ+eK5v7d1FAJtT2bkyDs8drbCsXO4VcwyADz/8EAwY5s6daxUQ4TktPXwYRdu2yU9FcrJ0x9CJmGaNebVoAc/mzeE/cCAChgyBX7ducPW/ODW6pFUzgPNq3AHVBelUgYNvqyGq2vupdrKZDWf+shI6PUSI1JBxUZ8xlX11RUUo3rsXRVu2oHjHDlScOSP3jr6y0sjHHo0b19wzvHb69q1pCaqSGeSMdTo0hk6HitRUlOzbh5Jdu0AWFJ+DpsdH1Xav2Fh4Nm0qx0fNE9/Onc1eRwyEX3zxRQFLb7zxRin7UcwQADAsASADgHX4pPYzoFcCfu5n+Ls1AIC0fVulARfrGeiQ7y/BTuxYU7h+PbK//Ral+/eDHXRoPJ8+bdrAr29fBI4cCf8+fVQ9E8qLC1FdUQ5PvwAJ8in6R6DXOyBYhAN7Xn83Gl7RSQABb//Ay//6vwTnQJtC88A/2QMaAPBPPnva2jUPUOxKp8Pzv61Dq4Zh0qaNJQBP/LxSXpYZPN7cq7PUp29OOIU3rhuDVfEJWH7ouGSXU3Ly0De2Ka7t0g5NQoPg5uKKH3YfxInzWQIQuLu6So3yn+ezUFBaJiCAv5dx0EShwG927MM1XdoJvb2+lvnhhzj9wANGw0TNm4eGTz7p8EuHOQCAJQDfHTuG4cOHS9s9Wnl5OTZs2CD93nv16iVBf3JysgS5fOllVtuamQIAHq6uwrLw9/bCmvgEZBQW45beneHm6oJqnV5KH5Iyc8C+88sOHhdfd4xuJO3J2IZu58kzUMa4qlMbIwCAL4AESrK//BJFW7caBS32nAO+MDa4/XaETZkCnw4dLIIB9oypbMvSgPHjx+OJJ57AjBkzaofI+vxzpNx5p8UhbWk0gK3KkpOR9emnyP7iizpAh5q1EhQIGjcO4Q89JIGPiw21f0NaP0sAFACAApAEAWik6JMhYA0AsLY2XWkpClavRsY77zh0Tl08POSYIqZPt3pMjvhfaNOb34erXxj0ukp4BEWbBQBsjc3jd7S7h7n72NSffE5EvfyyRTfX18cc2LtVK4TddRdCJ0+GR8OGFufi9c8SmMmTJ2PAgAFGLCKW0yxfvhy33nqr7G/6u5pruM42Op2ARtlffYWcH35w6L5QxvQfMECOMfjqq+EWVKMOb8uUEgCF4q+UACgAAAHFooOLZBhS/dkZgiUA+upK+LUdK/X5bCVoWgJAoT9zAMA/4RloyWe27hNL94iuuFieD+dff92ova2ledQ+E5T92Slgy5dvIPfsKekMkJ4Qj53ffYCrnnoHviEXutKwU0BlWQncPL3g5Vf/v/u2ri3te80Dmgec6wENAHCuP7XRNA9cNA/sP50qKvtT+nWrQ7X/9cBRfLV9nwT9c8YNxaL98dKj/s3rx4JZeQbpzKRd370DAn28hfJPqvyAuOZSS0wV+VmLVuGxkQPh6e6K/y7bIPRlpb2fXQel10sGlqrGDGaYgWImWslMMCsRPHEifNq2NRtsmlPtZwYubulS+HbtatdSlI2ZOU0YMwYVKSnyEbPBccuX44dNm9CzZ0/JXmdkZEiA/8knn2DSpElo2rSpKDeT7kmA4NVXX5Xv+/fvL9+TAqoYSyCo3O+lov8xfU+mBsEaBpFvrtkq5Rpqs5uVqanIeP99ZLz1llE22CHHmOxEAIBgS+CoUTYD4vrMZ+vl1xoAUH7yJNL++1/kfPedw6CH6drluF95BUGjRlkEQEwBAAI1LAGgCCTBGj9Pz1oAgLX9BHQmdmtvsY2b4RoYlOb++CNSn31WstDOMAZw0W+8Ab/u3esAZ/Xxv6212Rqb+5sLbvRV5YCrm9VWcvUBAPTl5chdtEjagpYn1tDQ62sEkcLuuQcNZ82CR2Sk0XCKXgY/nDhxImJiYvDaa69JudSQIUOEaTRv3jzs3bsX48aNk+cKwbKff/4Zv/32m7CRCJyRUr5gwQLpCsLfzeloULSUnUt4/RiynOp7fNy/9hifeAJ8Dl8O9r/wDDR3jxD0TLnrLsn8O2IcM/q118BngyUrLcjFtq/fQYfR1yEyrp102Tiy+heMeuQlePj4ggDB/t++kXabXr4BqKosR7POfdFvynR4eKvr9uPI2rV9NA9oHnCuBzQAwLn+1EbTPHDRPHD43HkR7nt5Qo1Cv2JU72dQyX7Ws8YOltp8AgVvrd0qKvMsDaBRZf1sXgEeHzVAAnw/Tw88OnKACMGR0kwF9heuHiG/M6hh1tremn4GZ+eeeAJ5v/1mMzjjS0jUiy/Cv39/4wBFr5cA98y0aUa+pGBfix9+qKHf2mk5P/6I5Jtuqt0r7I47pLVfVkGBvJT7+flJAE9a66pVqzBt2jSpY6fIHYN9MgIaN26MQYMG4e2335aygMzMTFx11VUYNmyYgARLly6VbUl7vximZH4Y/BrSwC/GXNaCR8P5qktyRdCLiu72mK0g0RwAwACO+52dMeOiHX/wNdeAmhOc35YpivWG7QI3fDQXfqERIqDVqFV77FvyDSJbtkdQwybIP38WPW+YajysXi8BG1/qDdtU2ppb7ffM/oVNnYrGzz9v1MnCEf+rndPW2BzHNLjRlReJOBx7q/u2HiHK7ObMUQCgPCEBKffe63DgZOvYyQIgcBZ6661GwBkZADSWF50/f15YADRqYhAA+OKLLyTAX7ZsmTCR1q1bhz59+oiYZnx8vAAFL730EhYvXmy+hIbXz549OPvoo1LGcDGNQECjp58WPRZXvwt/fy7mnKZjX47PQEeP39Z9YnqPlP35p7TIZYmXo+YWEIC4lSuljEWt7V/yDc7F760BALx9pCvAgaXfot/kh6V1YFVlBbZ9+RbcvX3Qb/I0h1l6atejbad5QPOAczygAQDO8aM2iuaBi+4BJYtvWJ+vTKqI/0UE+OGuAT2MMv4DW7WQzQggKAJ/Hm6ueGHpeqGfk47etWkUHh7WV2rQzdnqt2ajKCcD+mo9vAOCMOTe2UZ0QAZnDNrZas+e4JQBSvj996PxCy/ALTCwduqqnBwJ2MkgMLQGt92Gph98YFTT+OOPP4JCfTNnzjSbHTMdi3PGLl4sVGnFKisrpc6fL+bV1dUYNWoUzp49i4ULF2LKlCn4/PPPcdddd0kPZwIA11xzjajgv/vuu6KCz2wfezyr0QkgGyHn++/hHhmJqvR0uIeHSw03624tGevaT99/f71e/uy9QOmnRs88g8hHH4WrudIHvR6F+3+Cd/PecPXwkdZappZ58hg2fvwyXN090GHUpNpe07Zefk0BgKrsbAn8s7/+2t7DsHt7zt38q68QMHDgRX2Z5T2T/s47cs8Y1pzbvWAVO7Cuu9nnn8OnXTvZ2l7/q5iidhNbY3ND0+CmquA8qnJOQV9dBX1VGbyiOsHNL6yO/+0GAPR65C9bhpSpU+tFh1d7/BEPPojGL75Y+ywzBwCEhoYK9Z9Zf/6foCGfM4YAQEJCQm19vaXSALJG2B8+7YUXLvr1Y3j8vJYInvqaiKWa81HuwoXyMZ9fITfcgLL4eNEi4LOeIGNlerowJ/KXL0fozTcLw8vV1/zfoMvyGajiwqDILHVmWApiyN6wdZ8Y3iOVaWny95BdcupjAUOHgto37qGhqofZt/hL5KWextD7n0b2mZPSNjAoMgpFOZkYcs9sEQjMSDwqrAG2CvQNVj+26kVoG2oe0DzgdA9oAIDTXaoNqHng4nmAWUcG7XPGDZH6fEOj+N93Ow9g3oRR0lteyfgr2yr16aPbtwJ/aKUMfF3d6tVSrLqgAGemT5dabEeNdabNPv4YbPunWPHOnUgYO7ZOnWPYnXdKllaN2BmpscyY8yVZMWZ5m3/5pc26VgUMoKIzX+TvvPNOeZEjRfehhx5CYWEh5s+fj3vvvVcyeXyRZ6YvPDxclKJttbxT5SudTmp5Tz/0kKp6T1Vj2rmRuXPDIVjXWxz/O3TlhfBp0Q8eDZrDPTha1ei2Xn4NAQBS4ikMWd+XX1UL+2sjlqvELlyIgGHD7NlN9bbOuGdUT/bXhvRpi2++kcDLHv/bO4+tsTmepfpmqf3OOAGWA7h4B8CvzWi4uF1g1NgFAOh0yPriC5y+775LGiAbgpSGAEBERISwjagxolD7DQEAsomY7WcZgFICcNttt+GRRx4RZoCiFSD3XmqqAIKGYqn2nqf6bM/7gyBA6A03WATJKMqXcvfdIjDIEhsGsSzBCho/HszkEwBjGY9nbCyKNm1C47lzJTNdBwC4jJ+B9fGhrftEuUfcgoNx9rHHpO6/vkbwnIC7PZZ7Nhknd21Etwn/Edp/8u5NGP3YK0g7fhA7vn0f3a6dAp/AYOxa8DHGPvkmSvNzoNNVI7zFFfZMo22reUDzwCX2gAYAXGKHa9NpHlDjAdYQrzuWhJ/2HEJ6fpGo7k8b2hcpObl46feNeGH8CESFXMiYc0xF/I/K4z1bRONYWiZeX71ZaP1s6Udjj/hgXx+LavJq1ma4DVW0Kdhnmpn1iotD5GOPIXD48JpAm+JUx44hb9EiZH38sVmWQJ1AU68XgbuUe+6p8wLP7H2Td9+FV0yMxSXzJTP1ueeQ/vrrtdvwxbXl77/Dr3fdVoGWBiIVl7X91AHgCztr/8kQ4Ms91dz79u0roAABgueff15YABQMjIqKEtYAVfAdMYIXGW+/jXOzZ1/SAMbcWimS1/ybb0R1XrGK9OOoLkxHRcYJQK+Dd7OeqC7OgleTbnDztZ4FsvXyqwAAfPl1RubLEf9T6C1m0aLarLkjY5jbh8E/75mcb7911pCqx+Exsf0lyw3UiDBS6d49LEx+TC3/99/hHhICFx8fyShSRZ5m69xyG2sigOVn96Mi4zirz+EeEAnv5r3g4lEjvqkaAJg3z+KzQ7Wz6rEhmTOkyxsKSyqCmByWAT61RxwxZ1DBHZnXdB8yhAjEssTEloCmo/Nd7s9Aw+NiGRj/HpAJRnaYree+rftEuUd4n7FEqL4sIeo3tFyxAj4dO5o9HRTA5Q/NEpMtfs1iAQAUPQCCA+s+eAFF2elo0rEnhtw3B7sXfoqC9HMY9uCz0lZQM80DmgcuTw9oAMDleV60Vf0Pe4DB/9xlG+Dv7YmbenZCbnEpXl65CdOG9UXXpo2lTZ+i3G/qprfWbkNRWTmu7txWVP3ZDnBo61h0aep88SZz2XXWiTKTQyqsiwVBPNI+qRNgjs5tSvE3N4dyzJwr8vHH0eA//zFqZUdQomDNGpx94gkjsS++sDabPx8NpkxxmNq9e/duAQL4gsS+0AQCEhMT4e/vj4YNG4p+AEsC+CJF/QDW8tJ27NghL4YdO3YUZkBJSYnsf8cddwhbwNR43Odfeglpc+fW+8XPWbeSOQ0GtoYrTd4Br6iOKNzzg1C3q0vz4B4SXVPP3XKI2eltvfwSAIhZsACZH3xwSWj/lnzEa0VKTizQku31rSXAzN5x6rM9QQD/wYMFiLNkCgBTmZGBE4MHo8k77+DMww+j6UcfSa05hTrZaYBZXlK4CWgw6KW2hq1zyzltdQEoTdiI6rIC+LWhGKVX7TLVAgCBI0Yg6brr/jbWjDBIFi8G7xk1xvudP3ymWTO2+jx5/fUXRS9CzTpNt1H7TOV1wo4dNLIX2LqS7UjJCGBG2tz99U95Bio+obhjVVUVTp06JUwxlou1bt0awcHBDj0DeY8QYHGWPoiie2Pu7zL1bMho49+ogIAA0b8xZzlnkrD2vWfR64Z70axbf7AbS2lhPvYu+lxEA9kycMVrj6PtsGtqy70cua60fTQPaB64+B7QAICL72NtBs0D4oFNJ5Ilq//UuMHwMlCQJzX/8Nmafu0dohsiJTsPb6zZImJ/VIY/n1+I55auQ6vIMDwyoj9+3nsYu5LPYu41I4zG4f4n0rPw7G9rRZF89tjBiAm/ePV4pGQnXXtt7Uu2OVoo61dnM4Ot10sw3PUvFX9rmZ1mn34qgYTSZ5tUUQbC/LFkfBFlj/uqzEyztb7WslUfbNwpzIinxg5RzYygZsDhw4fRqlUr6Rpw0003YePGjaL0zcze6dOnRRSQx0zWQGxsLPLz80XMi/7IysqqBQvqZIqsMB/+7lspcPRotPjqK6NSDa6pqiANpYmb4R7YEJVZN7h30gAAIABJREFUJwF3T7h5B8LF0xe+rerS6G0FiZ5NmsCnc2fkL136tx4yr5u4334Dj9vUyLBZvD8eFdXVKK2oROcmjVGlq5buDubMGpj1tx6kmckVAEC5B4t37xYBMlMAgMwAF1dXEeYk48a3e3e7AQB2wTibm4+514y0ef+pAQBY50xtjYshqmjPeQqeMEHuFVulStW5uTWdUjIzETB4sMW2gs6qA7fnGNRsS9Ci2SefiACi0+wf+Ay099htPQNZNkEmXd7ixfYObXZ7CuiG3nhjvcdK2b8dW794Q7L77AjQtHMf6QDA38+fOIwtn70mWgCBkVEyl16nkx8Ko2qmeUDzwOXjAQ0AuHzOhbaSf7kH+JLLAH1gyxa1NfdbE1Pw7rptaN0wHLklZVKT/8yVQyWA93R3w6db92BX8hn0i2uGA6fT8Oqk0cgvLcfzS9fh6SuHIDa8bvb4UriRmczk228XSr9iVBpvOHu2ajooAyJmIakfYEhvNEfTl20/+wxnmXUsK7PrEKnQTX2BoCuvtCvzz2CDAoLecXEWW8Mx48Ngn1n8Dz/8EPfccw8o8vXLL79INqVLly44evSoZP1ZEsDWXhMmTMC2bdsEPDBHA2Y7L0eyl3wRZ/u+0JtukkCMGTYpv1CyOTodqvLypBa3eMcOESIs2rrVboaBOXozTwh7fldkn0RV3ll4RbZBVWE6/Dtcbdbntl5+1Z5gBujsIkEBMb8+feAZFWV0zMw88ngLN2wQJoEjSumWArktCaewcM9hdG7aCGuPJoHinMPbxFls5+joeeX9EDJpEkKuu05qqSXo/utlWl9RAQokMoDM/eUXab3JgLK+Zq0No62x1ZxbWwwAS3OoAQBsrU/5ns8F3iuBY8bAp317uV9clA4evFdycgREoE+zv/rKbr9aA4+UNbCPff6KFfCMjpYSCv4fJtou3LY+zBEyPnh/UM+C/2ZZTe1xcuySEnAdpUeOoGDFCtEcYdtWe8zZ5TKO3it/9zPQHp+puU+sjcdnQcS0afLMJwDHZwL/TvIe4XM94913a593FJiNW7YMHlE1QXl9raK0GKnx+2SYhq07wts/SP5N+n9eakot/T/nzEls/uw1uHt4YthDz4tWgGaaBzQPXB4e0ACAy+M8aKv4H/HAmdx85JeUoX1UJNi+b/bi1bh7QA+h6FdV65BRWIRGwYGS9X/61zUY2Ko5JnXrIP3iH/5xqfQbJ6X/+d/WoVXDMIvZRjXuLKuqQlFZhcWA5cT5LMREhNYRG+TYbF2WMGIEqgsLZSrfLl0Qu2QJmLm1xyxlRc0K9dnZ8oov4MHjx0svdDVt3QzXzZd/KlPzxYngBF+2OJ4lI8OhrKxMAn3S/99//33ccsst+OGHH4T1QDAgOTkZ+/fvlxKBjz/+uBYsMByTgndJV1+Nkv37VbuRayP4wiy1WbV+KyPxRZ+BccZbb6l+6TfXRUGZorowQ9gAZSl/IKDL9XD1cYz+auvg+aIf8cgjUmqiuje5ndePsgYKU7ZcuVKucUetKiMDJ6nibUf/bgaoVJRnkKr2vDILz/NJ0Ut7gzjDY/s3AwAEH3i/MCBWW7vuaPu5iIceQvSbb5qdh8ymshMnQFq/X9++lp+dFtqiWrsWeX80uPNORM6YUaPbYYHSbW4MPpOLtm1D+muvyTNQrakVV7U13j/9GWjr+JTvHQUACAhGv/46Gtxyi8UyO5mD9Pz4eKQ+/bRo5US98orq613tMRhuV1laglVvzRbqf/PuA7Drp/kiHthh9PVSHuDueaGUx5HxtX00D2gecK4HNADAuf7URtM8UMcDhkr7K4+cAH9emjCqDtXfcEdSizf9mSzb+Xp6YGvCKby7fgcaBwVg7rUjRfDP090dDQPt679uOEdaPgUBfeHjYZ6ad76gALnFZWjT6IIyv7I/FYmZuVfM2ouurUvCXHDEILPFd99J1tPUlBfUzPfekxdUU0YAAyfqAoTddZfdL7/KXMwa8+WcL8+lhw+DLbe8r7hCFK1t1YNTAJD1lD4+PgIEdOvWDT169MB3332Hxo0bo0mTJrVdBQxrLXlc9qg9S+/xl16S7J4lvQVbvq893vR06ZZARoYasSmKArJG31zwTQV3igIqwm3m1uDoyy/HIsW72f/9H7xatlR7eEbbOdJ+L+rFF4Xd4pA5EMCF33svGj33nNTXm5rSDcGwvrzs+HEjsT7qbKQ99xwy/+//HFry5QAAkGExoGVzo/XXhwHAoJjBOMuLHL1fRDzxjjtUt+P0btMGccuXG4ln8oAY5JafOgV9SYm00zMnsqgcONkdiVddJbXzaoyBOEFPawKpasahcGv+qlU4M22akZaKtX1Ny7dUzWOwkbOegQRj2aL13Llz8hxWdFYoznf99deb7dAi94yTnoFqjtuRZ6BhJw81c3Ab+pR/v9wCAtTu4tB2bPm6+dNX0bL/KBz6/SeEx7RGv9unw79B3WeYQxNoO2ke0DzgVA9oAIBT3akNpnmgxgN6AGuPJuLjzbtQUlEBdzc3zBozCE1Cg/HU4tV4dGR/RAb64/GfV+CR4f3RuUkj2a+4vAKfb9uL5g2Chf7Pdn1llVVIycqVffy9vRDiW6OIrVjm/PmoPHcODWfOtBmcOuP8MOA+fc89RuJszT77rKZu/y9jffRvB4+hsKwMkYEBUtrg7e4ubIJeMU3QrZkxFdFUT4DDBI4cCdYtWutZzJcbqqrzZZXGF3s1LzrMVuz/7RtUV1ag+8Q74eFTt/c0qbEVycmoys+XzAn1BTgf16U2I1tRUYE9e/aIKBRLASZPnozNmzdLaQB/DM1S20Nz58y0r7szzit9aE/Lwah589DwySdtZhezfpsFXWUpArvfLJ0CaI68/BIUYmcJqqsr/i8+ugIlx1YCumq4h8UhZMgFUMqaT+ytx2eHCnZB4LW1N+WcgHcFZeX4dud+DL4iBhv/PIlxHa5AWn4h/kzPEv2ONo3CZQkUzCOrQ01NuqlWBa9BglxkeWR+9JEwbyIffVTE01iXz+uT1PGKs2eF4msYSFoqsVFzrRgCAPPmzRP2CjtcsCWmLVNzbg1LAOjPY2kZcHd1w5bEUyJ62iEqUp6h7m6uSM0tQFiAn7Q+dRQA8GnXDs2++AJ+PXrUWf6ad+agsrwMg++eCd8Q424HbHW295fPUVZUgHbDr0GbYTXn8eSECQIQqjGeF3YtUYyBfNH27UL3Vyj55mj/3J5gFcUX+Yy3Zbx2KMAa+fDDFgGOqtzTyN38nrRZDOg0AT5xg20Na1fLQfqZTDACpYaWVVSCL7fvlfa0E7u2t8g6+7c8A/cv+QZFWefhFRCEipIi9J8yo46f1dwnhjtZa02684cPkLxrM3yCQuEb3ABD7plt9m+aMt7R9UtwbO0SuLq5ISKunQTqhvbc0rVIzy9Gpa5aEgTPXjXc7DnTVVfVKv3zmPf9+hW8/ALQ68Z7Edd3hOiDaKZ5QPPA5ekBDQC4PM+Ltqp/oAeqdDp8s2O/CPl5ubvh/fU7MWvsIDRrEIL4c+loGBSAYF9vzF2+AdHBgZjSr5v8O8THG9OG9wN1d5nZp4jfg0P7IruoBH8kn0Gn6IaiAWAoHKjKPXo99FVlVjOxqsYx2ag6L0+UqKm0r5gpAGDvuOYyPwy24laulN7Qf6cx8OcLO0EAZrzZlondCuwtd6iurgZ/tm/fLowAPz+/2sPiiz77evOl0JaZU+O3tY/yPevz3YOjLW+u16Ng9Wqhq9uqJbf0sq9mLfa+/HJMS9oDauYzt409ddWGmVyW4/A+j40IxcsrNtUCANd0aSvtNj/YsBPPXjWsJnttR/bfkqL6uZkzUbhxozAQGDAy8NQVFCBv6VKrAIAcM8XUvvlGADt7tDMuJQOAYOHmE8ng8zMhPQsZhcW4pXdn5BaXIDW/EGdy8uHm4iJsKM+CfCReeaUAIWrN2fXpnNeeGnVD9giz+QQpqcERNHaszfIVPncSR4+uLbWydMxq1fjV+sx0O3taV6oFBk3nuFTPQJs+uEyfgQ1nzULjF164qDR+m74x2IDAxtr3n0NU264ozDqPpB3rENtnGHrecA88fS78bbNnTG1bzQOaBy6dBzQA4NL5WpvpH+gBBuSuLi4INsm61wZUOl1tjTwDg9mLVmFit/by9YI9h/Hk6IHw9vBAekGhjNMyIgzbk1Lww66DeHXSGJzOycPzS9djZLuWGHJFC3y784BQ/skKYParPlaVcxpVBefg3bxPfYaps6+5LFx9AQBOUnroEBLGjDGiutaLeu3Eo2YNMAOo4u3bJRvLIIzCSwwM1dYRW1uO2hd9a9R7w/F1ZQVgdlxfXQlXTz+4uHsCru6i0u8WEAm27yNPxTOyTd1l2aHAzRZ5bONlr9kLAFC9mkrjthTVlXWwDIOMC5ZbsB2XhwX9BrUZR4JRLdeskfZ1pKafys5Vpb/BbG8iNR327LHpImcDHLUT2nE+lX3UAAD7T6fiXF4BhrWJhY+Bf9Wc20slAsjzFrNwoQilqbFTe7bIZqxhtmb2ZObD7r4bTd9/X4T3qO3BZwkZPIZCfObmsicgtka95zHZOp6S3CwU52YJbduSqe1CQAHSuCVLbIIbpvM4+xmo5nxb3MaOe+ZSPAMJYsX9/nsdZkW9jrG+O+v1iF+zCPFrFyOyZQd0ufpWBEY4R2SwvkvT9tc8oHnAtgc0AMC2j7Qt/kc9QArqvN83ItTPB/cO6lXHCztOnsY7a7fh6SuHol3jSBHqUwAAivrNXbYee0+nSgu8IB9vofKT+v7gkN4i/jd1YE/0bBGNk5k5+HrHPsl8UUl8yBUx9mf7zZyj0sRNEvT5xPRz6hkkLTnl7rtFRV4xUrOjX33VJh3c2kLMdRZgfbsEfgZ92Bm85v/xFdx8g1GRFi8MB1JaXf0joC/Ll38HD7gf7iFNnXrc0qu7okIYAOWJiTXMBHd3iwyFivPxKEvZjeqyQlQXpsMjpAm8orvU0uCVxXHcc08+ifQ337S6XmsUUNMdq0tyUZF2BC6u7qjMPwcXN0/oSnLh4uEtftOVF8PF3Vt6rHs0aA6PMGPKrrlzbG5xrMdngGVapsGAYtvX70j7JwpANWrT2Wh3NUGisoO5rhCWHMWuDGlpaVi3bh1+/PFHAQDYonHw4MFwNaeubuZatjR2q40bAb9zcr1VpB+Fq1cg4OaB6qIMuHoHwjPiCvi1HWO0e8HKlUgcP96mroKzBNQsrd0etgPHsAYAJGRkw9fDA9uSUtAkNAiebm5GJT1qzu2lAgDC77kHTd55p5YSrwiVFedkoPNVt2Drl2+JSNnhlQvQ6cqboauqRGHmeWSd+rP2e35emJEqtGbDEgGWLVEI1ZZmhrlnmJoHkzlA1Nx+ZCMxCLUEjm34aC4yko7K8eSfP4vk3ZvgG8xSBz1K8rLRoscgHF65UGjqpG+fPbJb7tc9Cz+V7Zp17Qc3Dw+06j8aZdt31LR+/Uv81dJx2Nty7mI8A9X42OrfI5XPBkvPQFvzq7lPav++zphx0UX8bK1X+17zgOaBf5cHNADg33U+taNxsgcY5H++dQ9eunaU1LQvOXBUgvNHRvRDn9hm+G7nfqw9loR5E0ZJkK8AAKbiVVzW0bQMvLF6C16eOAbf7KhpofPIiP5C/bdlBX98ifIzeyWgcg9pgtARM23tIoEwXN0kCDS0GQuWo6KqGk+OpiZBTfseS0axqnOzZ8sLHxXXA4cPF1rx2SeeQPrrr9fuxhZszPq4h9fUPZvanl8+Q2leNirLyxES1RztR040W6N4/qWXcO6pp2p3DxwxQsTm2LrqcjEGU4VbtsAjIgKuAQFCy66PUb+BtOaSAwesDhPx8MOi/mzKOGD7wUOHDoG12iEhIRfG+KsERK+rRlXeGaCqEi5eftBXVaAq/yzcgqJQkXoIAV1uMAvcqMnIOVqmYc/LL7Ulmn74oQRxZJ+QEk+Fe/akNyzDWLNmDT766CMMGzZMfigE5ubmhg4dOlj1q6mgpaWN7WW5ECw6/eCDyPrkE6vz2wNw1Oc6Kzt2TBg21A+wZeYAAHYpoZbH4XPp2JdyDiPaxiGvtAwdoxtelgwAc9emIQDQd/I0eAcEI+3YAez++VN0veZ2ePr6wcsvEEENo5FzJkkAAgIAjVp3QlS7bkZuU3vfWgM7rPVIV3NdsiQpbulS+HbtWru2hQsXoqCgAHfeead8pgAAPF7foFChbZsDAIY98Cwyko4JMNCodUds/+Y9+IVGoPXgK0XBnSwCtawEw3v2RHo2Fu0/Ai83N1D0lICRqQ6MWl9aegbyOHNzc+UZOGrUKBH/I+DHVqvHjx9HQEAAMjIyRISV7Vg3btwoz4cbbrgBsSZ6BYYn2dFnIEFiYXsUFUl3FkPBTmV8e56BpjoSlu5f+mDmzJkoLS3F/fffj969e9u61c1+n7/jc7gHNaoDaDo0mIqdqE1RsPcHBPe7p07nmNwNb8Mnpm8d4FzFsNommgc0D1jxgAYAaJeH5gErHmAJwBM/rxQBnPAAP9zcq7Oo+G9OOIU3rhuDQG9vvLFmC9ILijBzzCC89PtGXN+9A/rGNkNSZjaWHfoTd/bvDg83V3y9Y79k+58bP0zKAfhffWn+f9fJy/35Z5w0UOi3ptpvzxpNX4pIeY/97TerQoD2jO+sbRncMUvuFhRUL9YD10ORNwIA1szRQNvamGzV5x7YyCJTwhwjw9x4jpRpqH35VdNLXVnTggUL0Lp1a3Ts2FE+ys/Pl7aLBAaCg4Mxffp0s6UAzOSeGGxbDM1eAEBtUGMYLDnr+jQ7jl6PtJdeQuqcOTanMQcAkBF1Njcf2xNT0KtFE5zMyhH9Az7LDE3Nub0UDIDgCRPQ4quvVJeN2HSKyQZqWTLWjjXr1Amwp3rDVh1qxdQ4DQHXU5MnI2/JEqvLutjXDgGTrV++acR+UMNqsdT9wNLBOOMZyOA3ISEBJSUlorWyatUqacGalJSE0NBQJCYmChtv3LhxyMvLQ2VlpYAFRqCp6TkuKkLy7bcjb9Eiq+fhYj4D7fWluYUyoC87tQOuXv4IGfKIBNuVmYmyKUsEGezTyGBiwK2vroBX4w6ozDmFqrxz8GgQI99bG0Ou2+JMGdezYTtU5dYAjZyv+Phao32V3/m9R3gc3PzC5Xu/tmNRdmavMOZc3DwQ2GsKSk9u1wAAex9O2vaaB1R4QAMAVDhJ2+R/xwPMchUwc+jqikAfb8nOv7V2Gw6eScOb149FqJ8visorMPOXlRLoD2zVQn5/ZskaUfgnEHB7n66iAM7Pn1+6DqyV9XBzkzr/qQN6wM/L02kOrcrORsGKFdIuz9HWVnyRZX1neXIy3IOD4d22rc1uAlQ2Txw71kgJW6iQVO2PqNs2UO0BmwYPjtJnDedje6J1H7yAYQ88A7+QcCx9cRp63XifZLSoXHwufi9GPfKSMBLU1MKqPRY124n44YwZyHjvPaubX+xgxtLkarKQhgr5ao6Z26gJErmdb+fOom7vEWW7tlSp+9+0aZOUADD7T0Bg2rRpCLfATJGXWpWZcXsBADVBjTWAQxTbN7wFXXmRvCQzO5az7vWacpLwOHg1rgE6qvLT5MXbt+UQefkO6H6zxdOgllZuDgCIT01HlU6PkvIKlFVVoW9sU7OlSmrOrRIU66oyZK2eDdvWWXPF+aN1vrOnC0CTt98GM8YX08hGOf/KK1ansAQAVFWUI/XYfoRGtYB/mHGrNGaPE0aPBlukWjJ7wDFn+kAtsKU2a+2sZ6DCAJg1a5bVoN5eX/zdz0Brz1c+88iqMGwna3p8fI4UxS9HcP/7RBdGeV7w+eHm16A2wGagHdR7Cgr2fA8XF1e4hzZDeeohec54NWpXm6EvTd5hdgyWQfE5FNjtJuRt+xjB/aZK4O/q6YPq0jyj+ZU1+rUeLuP6t78SRUeWGTEAFBZCRfqflwwAIHDEvxuaaR74X/CABgD8L5xl7RhteoDU1oT0bMxbsRHh/n4iztc/rjmmD++HI6npeGvtVrw2aQwiAvxlrE+37MbZvAJpTcXWdmz/xfZ+EvSPH17bAszmxPXYQOlJzZfFZvPno8GUKeqz0Xq9UBTZ95iBimEdK18sQ2+5BY2fe05qgc2ZpZpNRxWglTlMSwCofMzsCkyyjI66jQG+IQBgOI617xydz9Z+VTk5SBo/HkXbtlnd1JEMk6251XxPtXXWOVur+WXLLwpU2VMKoSZI5Pqkvnn+fLCHuy1jRm/Lli1o2bKltKtzd3fH7t27hQkwnKUrFoxBVsK4cTaF+uw9B6lPP420uXOtLtta6Yzy4s4Xar6UezVsg8L9C2uEHb384dt6BHQledBVlUFXWgDPyCvkhV5ptWhuYrVZa3MAwK/7j4rOSXRIoACflkzNuVWC4qrik2B5k0dkG1Rln6ztWKKvLIV/x6slgPAIbYryswckG+juF6OqCwCfYa3Wr4d///62Lpt6fc/yjpSpU62OYSmDm3HyONzdPRDa1Fh/g4Oxc8Op225zaNx6HZCKndWWtjSaMweN//tfmyNqz0DrLmKr1aiXXzbaiEyGI0eO4Pvvv8cTTzxRC3gQBCH1n+UOH3/8sZQ3lKXsknuMz43/Z+86wKOovu9J7xUSAgFC71WKINJBKSoWUPkrihULFhDFgh0bImIX24+ioiIoIh2VIiAdAUE6oRPSe939f+eGWWZ3Z3dnNxua874vXyA78+a9+2bezj333HPZCB76+AWJU01RWIID5U77FHH2qRVjKikUVoDifPM8BVxkfwQL2NR9sE+eowYLcrbOAcyl8vyqr8+IP48NqdtZ9rbQht0tAADPIRuALbz1jZYxaO1rWvN1ecNpHEDWyIwZM1CtWjVcf/31nnRhnGNY4KKzgAEAXHRLZgzY2xYoKi3Fi7/8hkOp6ZIXTwE/OvTPzFmM61o3lci9OuLP628/dhLvLPkTr91wlZT+YmOE7I2FK/DcgJ6VCwBo1Gt3RyCOrIHjL76I1M8+cypgFZCQgDrTp5fn/Ws44FqRU0fj2PPnIqTs2wWYTWjcfQDi6tmrz9vSXisjwnUhAAA/btqBjPwC3Ne1g9QU38e87CNHnN7WjZYtQ0Tv3t6+9V32R1bIvoEDJUrurDkbH2vUSwnFhARLF3qcRB5s63Tz5TNn03egrkFowx4Ib32D03ERANi+fTvuvvtuh8fpjSqrX8TNplL4+Pg5BKao9H7onnuQ8f33TscX/8gjqDlpkmYlCS0AgNE7JcJPMUy+LPsGBKOsMAus/MAXebX4Jed2ZORIlJw+jcTx40HAQY/ttQCAkrIyLN99UPZHpkSxUXCRedfMpx41ahSaNm2qq389AAABjuJTe0AaFsU+6QwExXfQBQBoOd1kT/gGhKA0+wR8gyOE4kwAxRljQmvxslZPQWn2ScT0eAzpM+cg+UyuvaOF1rJl5onD4A+p/8HhNjosGhorWn3H3HIL6nz5JXxV5URdPtBeOsAWqHVnfMt3H8C2oyfxaO/y8q6X4h4oz+6OeTAX5yPqivvs8to5bz3PIY/TYh4xreH+++9HfHw8qAGjpDFoOcRqBoCyTkpevQIAkB2Qs/FblGQeESZR0fEdVgAAj1Ny9BUGAPcbPQCAmgGgXF+J7tsCACFJHYVdwGcyfdlbAkg4YwB4CwCYNGkSJkyYgI8++gg33XSTl54SoxvDAhe2BQwA4MJeH2N058gCszZtx6/b/sXkW65BzJmSf8z15w/rT3+7bqtVxF9R/O/XohH4w8a/jZ//O4Z1Kk8BqLRmNgvt9Ngzz1hdQk99+MLduyWylLd+va7h0aEnrT/yqqvsnR0HNc49rbsttbVVCtPh3bqh3vffWzmOHDRFrYoL88H81FN7d8g8KOBVs2V7LJr4tOTUsg5xvzFvCtCgJwWg611PYNE7Y5GbVk65rdexB3o+OE7OVfpUDKZ8poyFqQPHdmyUc6s1bC5pBjxXaerr2wIfemjiTKlouGgRQtu21bVm3jyoLDMTB26+GdlLlzrtNumzz8ByZ7at+NgxFO3ejdB27cr1Es40vS+/rDAQM3iw7impqwAwDSAhIQFPPPGE/HbU9M5RDQCU5aai8PBGiWD5htgLaeqlSTubny0AQJosqbVMAWApx9jeYyRqx2gaG+m3sX3GurSVHlaHnjKAji6kZ20rWwNASzw0Z9NMEcD0i4gHGQbMb2ZU0pHNCBYGBIdKilDGsUNoO2iY3ZRttVC0bKJly9zUk7Kfhlexpv7LOurM/3cGHrm8CSp4gJ55sxxgw/nzXaaEXep7YEWeE57L6iO2IoLuAADsQ9EA4L+Z82/rvBMAILiau/VHRHcbKcwbNQOA0XdbHQGCj3oAAPZDp16J6itlidUMAGVv475GJpCS9sS9TRmrM2ZTBW9nGABARS1onH8xWsAAAC7GVTPG7HULHEzNwGsL/sDL1/ZBYkx5RH/PqVS8vXgl3rixH07n5GHikpV4ZVBfS8T/eGY2okNDEBoYIMdT9I+sADIAlD6cDZQvoP5RiSJ2o9VI8+OPZvmy3FwcfvhhpE2fbnWqs5JQ7jr/SsfO2AVlWVk4NHw4Mn/+2WocrHNN9kBw48a61kqrxrSjnGsCAAfWLwdVq5nHzzrXv330Mqo1bGHJ5ecxrGvN3P7ME8m6NABKCvOt0gO02ALKtZRr8zpHt2+wgA38fNVXEy3/5+RtdQbUBtGTX6rLgOf5IE2aanEx8v76SzQl/Kuy7NjZpsdJdPTy62yqOTk5mD9/Ppo1aybRaObGHjhwQFTAf/rpJykHyM/UTS8tXj3Hgv0rYS4rBUylCK7XBb6BYVZ96snhprBjw6VLQWf4XDY9KQ8XOwBQUe0QtfgdlfEdAQB6BCTdtaVe8Ohc3jOeXEvvvC/lPdCZ3fTsgaxy0mDhQoQ0b27VlbsAgCfr9186xwAA/kurbcxVsYABABj3gmEBCmmZTHhl3u/oXL+u6JHXAAAgAElEQVQ2+p+J6O86cRqTl63GGzdeJcJ9H/6+Fr2a1BcKrG3bfzod435egkGtm+KWjq11lfYrz7XLFxBAq7kS+Ck5flyis7b547Xef19K9qlp+1p1wEmxjxo4EHEPPYTQ1q2ltFr6N98g5f33YSostBoSo8/15861KrumHEAK54Ebb7QSBORnfGlJ+uKLcgfHSQ4/6e/J996L7CVLLNd0Vhdd7dwrwn22ef1qp9tTAEBrTWxBAduxKGXGWDKMEUPb/1v1qZPqezE8oFoOV/HBgyjLzUWIRhk+XS+/SUlouHAhSOd2p5EWun79evz6669IS0sTp59q30kO9CzcBQDK8tJQkroPpuICBCd1sHP+OVayWfY40R3gMRVR9yblfu3atUK9Zy5wvXr1HFJXSdNnoy4Cm570BL3Om9a66FnbymYA2AJSBOZ2r1qIlL3/IKZmXcTXb4rti2ZZmD4KqMj5kOFTt0N3C6jIMnj71/0u57JM4LXPvY/QmHJAqzIAAL2UeHeeifN1rFb0+r+0Bzqzu57nREtfRXFW1X337NlTUgHYFA2ATz/9VLQA+JuVUKgHMGjQICkPWaVKFbuh8X2De8oXX3whWirUUOnatSuGDx+Ozp072wUiOA6Crbwuz3vzzTelX17/tttuk/65FxN4nTdvnhzDxrKs1113Hf7v//7PahwKnZ/HvP/++1i9erXoGGzevFmuf8cdd0gFh8DAsyLKjlIAlLlMnTpV5sKqD7zugAEDMHToUAsjTAFS/vnnHyt7GKkA52vHMK57Li1gAADn0trGtS5oCyzZuRdTVqzHqD5dUD++Cj5ftQFRwUF4tE8XXQ79+Zic0OaHDEFZRobl8loR+4xZs3DwttssOf98wa8zbRoiunWzc84VcUHbNAFn7AKtcXBABBmq3n8/+EIeWLOmNShRUID0mTNx/LnnBHxQmjqFgF/wfNFITk7GW2+9JU4MX9bZFJq9VqTemwCA4sQr6Qa8tpoBoB4L/+3o2rb0f72O5/m4r9y9pm0+MhkdJadOISgpCbwfbZuel19PnVDeK6wD3qJFC0RGlrN5FDAtLa9AgDrms9/R+TJ0b1RXyjkm33cf0r/91um0eQ/XeOUFlOacRNGJf+AXGouQuldoglt65uepE0xwgy/Qr732mpQ34wsxgQ6KgfEZ4Uv/O++8gxdeeAGzZ89Gv3790L17d3Ts2FHmp0d13VPbs//KnLsneg0cEwGAHUtmCyOIZe2iayShcbf++P2T8WD6T0BwiDj13EvWffeplL1TfpMBoJzL3zGJdYR5xOYpAMD7saioCCEhIXb3nJ4+3X0+z9fxttog//77rziM3NdvvvlmDOzdW9ezd77G7851tTQZKL5XdHQLzGYTAmKSENN7jKVLT58TPQDAyZMnQVBg+vTpyM3NtZoGneC3337byvmmCN57770nP7YtPDwco0ePFs0BggJKUwCAXr164X//+5/lOt9//73sNyzJ+Nhjj4kDr9WuuOIKcfRr8r3gDFhA8IBK/L1795Yx2o79vvvuA6s8hIaWa5BoAQBkTRJ04H5oez7PYWnIDz/8UEBTAwBw5w43jr3ULGAAAJfaihrz8dgCxzKzMfbHhYgIDkJ+SQkGtmyCQW2aapa68vgi3j7RbEba1KlIHjHCStBP7UTb1nPXk6PvKKpf4+WXkfDss/aiZWYzMn/5BYfuussKjFBPN6huXYS0bYvA2rWRt3YtCv7+245pQMej7owZCO9a/oKt1c4VAKAAC8ztV/L+tRgAHKM65199DKnD6jKD6vnozfX19i1TGf2pnVlzWRnyN29GYPXqCDjzcmd7TT0vv84i5KbiPJRlnYBvaIwo39s2vgSePn0aa9askZKAYWFh4hArL47q490BAKjGXXTsbxSf+hfm0iKENuoF/+jyF1h10yOS5ilNXQ0ANG/eHEFBQSJ0yBfeTz75REAPRuAIEJD9sGfPHtSqVUsAEaW5Kl93sQMAtuKRBAAUGj8BADr/0dWTLDXu6eQzjYiNqUS9HhxnBQAo5xLc8wYAsHPnTuzevRt0gqg8rm56cuIr4xmujD5dlc68VPdAPbbUswc6AgldpQD88ccfiI6OxosvvihR/+DgYGzZsgXPP/+8OOTTpk0TVhQb90oChSNHjkTfvn0xZswYiZYTpCK7iJH9jRs3CjOA+4nSFCCCAMHrr7+OG2+8UZx3ltGjFgv32zlz5gh4wP0oKipK+jx06JAcT4YW+yATgE1x5jl2BXQYNmyY7N3c85577jkwUq+OzmsBAKdOncIjjzwiqV8EQrt06SLABavBfP7555g4cSJefvlljBgxwm4uRuRfz51rHHOpWMAAAC6VlTTmUWELmAG8sWA5YsNC8ED3c5uXW5HBm4uKcOSxx3B6yhSrbpSIPSn2e6k0n5wsEfm633yDmCFDXF5SL7vA0pHZjJyVK3HozjvlWu426gYkffWVXb6jbT/nCgCg07Duu0+sKL+KKGDXu8dIFNB2LMpY1UKFSjqA7Tz0RjPdteP5ON72RZUgAJuPg5rKFXn5Zb+FrEWdm4Kg6i0RULWe1ZQZzaLzyxdHvrCyLCBfKps0aYJWrVrZmccdAKDG6+OR988CBNduD9a9ltx/jfQWVw42B+EMAFBERm9q1wJdG9bx+pK6Kl+nBgCYHvXvydOoGROF6JDycox8wSetdsmSJaJETjsr0UFP15bXqBoeZqkwwOvQDrtOpKBdUnmalN5nxtbxdAYANOjcB8lb1+DK4aNF9HPz3BnoOnx0pQIATMsgU4WOWZs2bazWV4/9vH5DVFKHrgAAvetZScPzarfuMnr0rHNFAICXXnpJnFzqoCiNjAAChfyhY86Wnp4uzj8ZKYyMK6lCyjmM5D/wwAMCILLihwKiKgAAqfmvvPKK3MtKUwAKpl29++674vyrGwGHhx9+2GocagBg7Nix4sSrGQd//vmnnNOhQwcBDgh0agEAyrX5XI0fP16TZWO78IYGgFcfBaOzi8QCBgBwkSyUMcxzY4GVew5i5vq/MWFwf2ECXCxNS0SPY6/+wgsIv+IK7O3XT6YS0asXqDzuHxvremo62AVandD5P/L443bCgI4uSFCCOgQ1XnkFfmco284GV1kAAK+5+N1noTjstoJ+akaAsxQA9qOIBaqrEdjOyXj5vcfpPejshbokPRnFJ7bDP7au1J121fbt2yc5qIwo2TZ3AID4px5EWfZx+IXHS+Tfx197j6goAOBqPno+Hz//Dzls3MCedoe7cj4UAMDUoAFW7T2ERvFVUbfq2VQOphwwuscIdt26dZGXl4e4uPJqBK765jHK2hZHRuHZOYtRNSIMzarH41BaBhZs343Rfa/E139tFTCgVmwUEqIiMKxT20oBAFhBZNX/3pGKIozuh1WJtwAAFBKlBkDO6ROi6eEtBgAdF+ZFE5AyAIBrwMoUF3u7kAAAMkxY194W8FTYQ2oAYNOmTbjlllvEyWfFFDVgwDUpKCjAuHHjhGU0ZcoUed7ZFKfZNpqutY7cH7hnkI3EMVA7gI462QbKNRVnnsAY2Qa2Yq3Z2dkCWvA8RvIbNGigCQAcPXoUDz74IHbt2oXHH39cUk24N9nOSz1OAwC42J8+Y/yeWMAAADyxmnHOJWuB9Lx8vLFwBe7v1hEN4+2pxZU18cyVH6H41C74+PrDNygcVa4pz3N3pxXs2CE1stXRdzrXYR06IHfNGumq1uTJiH/sMatuScXjl6+Wc+SIXRB7661I+vxz+IaHaw/RZBJxwlOTJoGUVnNJid1xzA2Pu/9+xD3wAALrWEc5OZ7vvvtOog3Md1bqHLOTygIAKCjIF/zNP0+zVBRgzi//r7Su94zBnpWLEBZTVWj/jhgAim4Az2PeMfu2bZcqAMDovLmsCAFV6pVHyUOi7ebujpNoW0GAnZVmHJGyVf6xSRKNd9RI+9ywYYNQXAcPHiy5pbbNHQAg5u6+MJeWIKBKEgKrlYsTLvvgReRnpqPPyBct4nCXCgDgSICR9HW+0PP5ZOUFioUpzZ21VQAAnntzh1b468BhKwCgUUJVVI+MEJIF92S9z4yryLM7+6qzY/Xk62ulUzDayjxtRkZJ1VY3Pfbz1vgrux/bdUjNzcezPy0W2vk1rZpiYM04+c66VAEA0u1JOWeazpVXXikCfJ48J7Z7oKsUAOqAUECPwn8//vijhf6/bds2+T5VR+3nzp1rRYd3dE+Qls/8/nbt2skhrpzm4uJicfSZ509nXKupx6EWAaROhPo7n+cyvYAaJ+zvl19+EU0TLQYAjyNQQVaC0mgH7v/XXHON2MS2spKruVT2c2L0b1jgfFjAAADOh9WNaxoWqAwLOIjYqy9lK8qkZxjO2AXVn3/eXg/AplM6WIU7d6I0M1M+IS08qEEDBFSv7vJcPeO7EI9xqv5/ZsB6nZkLcX62Y1JHv0qzjqM085jUpUdZKcryMxGU2BJBNdt65eVXXgZzTqHg4Fpx/rVy8OmcMmeUzlWfPn2ENmpLQ1UG4w4AUGP8yyjLT4dfeJyAdY5aRQEAdQoAafHvLF2FN2/sJxFx2/QARvqX7z4gQ2lRoxpev/FqzN68A9PWlItv9Whcz44F4MrJdKUB8Pvvv0v0nxG9Ro0aWdF/XfXNMbkbLVXsrPeZudABANKueY8SCFBrM3Ceeux3MewJHKOrddC7nhfDfN29p/Wss6cpAGoAQG07hQGgdrwVOr4eGyuON4915jQzRYjVB0jBZ6PQH/VK6LRz36AY5KhRo6yACFcAgPqazgAAHucMfKDOAbURyCBQmgEA6Fl945hLzQIGAHCpragxn0vXAiUlKD52DAGJiZLLr9Wo8H3i1VdxQoV+q49r8OuvUvrP3eaIXcAyf9QaMJq1BZhLvOqrd9DviTctUWFbG/1XXn7prFOsz8fvbPmmirz80o5mUykKDqyGf3g8AhPsywQywsgf0kZJhV25cqXkqpNuSvVndXMHAKAIoJ52rgAAjmX2ph3i9IcGBoBgQFKVaKHLO0sBcFV73REAQJsynYIRzb///lvEBVu3bm1Fr63o2jqzr95nxpXjqWcN9RzjKQOAzg7tx7xpglMUTlOaHvvpGduFcIyrddC7nhfCXFyN4WIHAJ599lk8+uijrqZp+dyZ00ymARmFiYmJePXVV9G2bVurqLsCOlQGA8BqbzeZJGWAGjAshciSgGwUQKRAYNWq5eU8DQBA97IbB15CFjAAgEtoMY2pXNoWKNq1C4ENGjh0/pXZl6ak4MDQocj5/Xc7g9iqY1t9WRYUwJdCPhqiZvBQD8DZimSt/Qp+oTEozTwKs7kMvoGhEjkOrNYEJRmH4RccBVNpIfwjqoFR5bL8DITWuwKFx7fDNyAUfuFVRQAuOOnCEmxUaoorOgGObKD35bfamDGoOWGC9rpcpLe8HifH2Qt1ccoelKQeEDZJaOO+VlYgBZT51Yw4ff3110J55QtoamqqlMViqSl1NYDzBQBEDxqEOjNmwC8iwm4V9TIAeOLL837Di9f2thMLdAYAuAIoHAEAVNhmiUWqg/PlmS/SaueV46no2uZt2IDsBQsQUKsWogYMQEBCgsU+ep8ZV46ntx4bTwGAwsJCcUxYBtAWkNJjv8BatdBg4UKXgqnemmdl9aN3PY09sNxRVZo7KQDq87QYAIoGAFX8bcX8nK27M6dZcfAnTJggUX7bRoo+o/BaAIAj9oKiAXD48GGLFoFWCoCzMR88eBAEOpgW5k46Q2Xd/0a/hgXOpwUMAOB8Wt+4tmEBL1jg5GuvofDff1F7yhT4nqmP66iMnzMRwKL9+4WWr/RhOzRH7IKI7t1Rd+ZMOfdCb6QeUpWYSvF0BDt37uxwyHxJZ7kkUgWp2k2xLp7HlweeR6Gl22+/3eWUX5v/B9Ly8jH++qskSqs0vS+/arV4vvDwBYZ51/fee69VWSZXAynNOIzsTTMR3WWEZl6+q/P5OfsoPLxRyt9lrp6CyHZD4R9TW8+pVsfocXKcAQDmkgIUHd8OU34GAmu0hH9UDUv/tNEPP/yA/v37Y9myZbj77rvlM9JSv/nmG9xwww2iIK00TwEARsNJNWU03LZVdH56AQBWCKBIH0EApSlggCMAgM/x0dGjkfLBBw7XzREAQNuS9s8KAE2bNkXt2vZr7+7c0+a/AFNJAapc/Zzcl2WZmSjcswf+VaoAJhOCGjZ0+5m50AGAkpIS0JHhPUR6tFpBXY/9aJBGy5eDe6+6KeKjStlSPQ8mxU3XffepVEFQa5XYCh7q6cvVMX8dOIJPlv+F0IBAtKhZDSNaNtClAaDsgaaiVGQufx+msiKENRuAsGb9XV3Src8z/piMoJptUJi8TnNvMxVkVmjfUw9Gzzp7IwVg0TtPozg/F93vHYvdR07YaQCoy+Z98MEHdt+JdMgpvkc9FZYZ5f3K5ikAoPTHvVkLAGC0nroJLB2oFu5TqgCw4ohSjUALAFixYoWIGrJiwDPPPGNVSYDPHdMS+D1gAABuPRrGwZegBQwA4BJcVGNKF4YFikpLUVRahsjzVE2A4nv7b7jBSoDPWRlAU24uWJfZmSNfmp6Og0OHInvJEisjJzzzjKj4+/g7zou+MFZF/ygIAFDEiC8NFEqiQ0naLl/aSXtmTWJ3Iia2Vzbl5eHQPfcg4/vvnQ4qsm9f1PvhB/jZiIXpn4n3jszbuRClWScQ1bncqfa0VeTll9ckM6TkxE74BAQjIK4hfPzOAiuMFPHl7tZbbxUhye7duyMiIgI//fSTpfY0SwIqrSIAAAElUku7desmituKuFTajBk45CI1Jqh+fTRYsADBjRrZmdEdAEB98oy/tmDh9j14f+i1+HRFubK6bRUAPfPVAgDosLKGN0Ew2o8lvrSUtSu6tixbSt0R2sWP5cNUjCS9oNmFDgDk5uaCQooEkMhOUQMALL+6p08fl48Wq7nEDB5sdZwnTrsjAMDlABwcwHK66w4cRmxYKBrEV4GvFqPszLkX2h5IACCk3hUITuro6fR1n1eR50RRuif7hqX7FKfcVURciwHA7zOq7j///PPCmqJ2CkU92Tef97ffflv2TgLPdKoVxo8zAIDX+b//+z/RB1FSAEwmkzCHSL3nnsnmCADgfJ5++mkR7WMpQDr/7EepEEAQgE1rvgqgwTQEsgwGDRokjC9+n1Pw+M033xTWDcGOatWqST8KI+H111/H8OHD7UQCdS+qcaBhgYvIAgYAcBEtljHUi8sCxzKzkJ5XiJaJ5V8ytq2stARpB/cgJqk+AgLP1tD11iwdRexD27ZF/blzQRqpVTOZJPrm56JEoBa7gMBC0pQpqDJ8uNUL+8nsPBSWlEhe8tlqxN6aoeN+6Kjm/j0H4a1vdBolYkQn/beJ0lFs7zEeR8Y9mZGpsBCHR4xA2vTpTk+nEnuD+fMRdKb8ku3B6cveQsnpffJnzjekbmdkrHgfprx0mIrzpKpETM9R8jkZAIza87epMEfE9ALiGsAvLA6Fh9bCL6KaxQ62/bLcXsYf78JUlCvRt+LTe6QveRE783c64pGXD0dgfCPNMShsgYq8/MoFzWaU5pxC0dEtmuvLFz3m/bOEFdXW+cLICgBUgA6w0c/Q4xDzkgljx8JWA4A1svlySUE3tRhe7p9/Yk+vXprVL5T1I/W/4dKlIohn29QAQNPq8Xh05jw82ONyofkrEX9G+lk2b9OhYxYNAH6maAJMWvqndGsLAOhxotUAAJ1UitbxBXrx4sXisLJWOPP/tVpF19ZUUACCAGVpaQhh7rCqvriesXNMtgAAHeODG1Yg49ghGbKSnqNEzPk3Rs1bXH0TNs+dgV4PjJNoONN5wmLjkZeeIlU/6Cz//sl49HpwnGh7eJoCQPG/v/76S4Cpyy67zMqMeu4dnmCbzqWeC+cXFlsViyY+jeKCPEtVk8wTyZa/KSVKw2LisGrqJOSlpYh9qjVsIZVLWAGFZRFZFpXlUVkmUW07RzYlALA/JQ1HM7IQHhSEvOJiXJZUAyEBAfD39bX+yvHSHshOmVJG4VHuhdzzQptchbwd8+R63JP8IxMs+5SyJ3I/4nnc+/g3apWE1O9mYQAUnfhHvkfYuE+SPUXmU3iLa5CzdbbmHqvsheprePs5Uejw3OfYevbsCSrns5HZ5o4IIM8hqMeoOsvrabUhQ4bgpZdeQhWycs40ZwAA+yM4PnXqVLvuKARIx5/ns9Qff5ORpTjz3LMpjElQQt1YhYBMhPvvv98S1XcEeDAF7MknnxSmkm0juGDLdOC+duedd1oO/eijj3DTTTdp2sL4o2GBS8UCBgBwqaykMY8LzgKnc/OQX1yKpNgou7GZSkuRcfQgIqslapaIsz2BzjzL6qVPn46cP/5A0cGD8mIc2qGDRIFibr7ZKldWOZ9R/cMPP2znZMaNGIFa770HHw36sh5DZi9ejANDhghjQGks69dwwQKEdepk1QWdmW1HTyI+Igz14mL1dO/WMXyBKzqyUV7ylMjNuQIAtK7tzuBd5WKzL2eOIudZdHwbYvuMlbJ4ebsWIery4chc/RlC6nUR55iOfFCNVqADrwAAyucECwiAsGRfRJsbxWkPa9oPZXlpdv3GdH9UlPfJAOCxSgoA+ySAQFaAqzEolN2KOonlqQgbRFgwuE5n0YOwbaw9zcY8a9L/mTZBaimp64xOMbLE5gkAwGjW6tWrJVLEclX8oVOsNFLY9w0YAKbVOGt1pk9HlWHD7A6xVfpX0/w71q2J/KIS3NSuhQAC6ioAYUGBUi2gafU4C1CgVAZQ0k8I4O3r31+cbEdNDQAwQki6LkGAXr16ScqDOoXCto+Kri33lqIDB0DgK+JMpE+5RkUAgMzjyeLE01EmGHD5rQ9YnPmA4FD8/ul4tOo3BNsWzcJlg8rXhGBAp1sfxKr/vSNOf8r+XXIu+2GrCADAKCkjkASO1K1w1y7s5fokJzu9d6redx9qf/ghfALPimsqDAA67ZwP5xFXr6kAGXU7dBcHn059nfZnyzYS1CBNvOvdTyC6epLlvKPbN8qxPEexnRoA2b1yoeXvik0Vu5SWmZBTVITCklIcSc9EeHAQjmfmoF7VGAGD/VRAQEX3QMVICgDAvZD/Lkk7IGBmztZyB57gAPdB7kHKPhVavyvy968C9zZTYTYyV36I0GYDBAAIbdgTuVt/RHibwRZAUwEHCABkb5xpt8dyL7a9BvuujFKojKbTeV6wYAE6deqE9957T55LTwAA2odAHyPtFE2lWB5ZKmQCDB06FP369bPSTeHxroTzeD5T6L799lvRuyDQdfPNN8sPdVrGjBkjaXR09Bs3bmwBANg30/SYCsBShkeOHJFxMOWNqXfqEn6OAADuWez7yy+/FCCYjAmCv6wAwFKMtuAlwU3Om0wAggYc2wMPPODOV7lxrGGBi84CBgBw0S2ZMeCLxQK5hcUIDvS3i3q4NX6TCVmLF+PIo4+iaF95lFerMQJf9f77UePll8tzZ1XNnYg9T2Ot5nE/LUFRWQnM8EFYYACe7t8DtWLOAhkO9QB69UK9mTPhHx/v1jQrcjAd3NL05PMCAGhd29Vc/rdmE1Ky8/BIr87I/3oGklW1oR2dm/TZZ+ALP9uWX2Yg7dA+dL9vrIBH6kg9I/jRXe63OPpKhMs/qroVAKAAAb7BkRann+CJmgJr2y9fprUAAL5gK7RZOuYEFyLbD0Xujl8tebR8IecYvAUA8GWd0X/4+CG41mXwCQx1aHamAZC2GhgYKBFXpnTQWSdln80TAIAvy6RwUxuCYnikzqq1AMikOXDzzcg+Q3V1NLj4Rx5BzUmT7FJnbAEAV/eUO59n/PijgHfOmlYKAOfMtBcCKGrKuq0GSUUBADrABFCC6tVDSMuWVsOsCACgOL6s0EHnlTnv6qi5EhHPS0+1MAV48baDhoGOdViVOBzcsNLiVPMzTwEAnkuAis5NjRo1rAAVvXMMbd8eDefPt9pr1SkAnKfCAOD1yAqIr98U8157FLlpKVAzANQaAH9OnYTG3fpDDQAotmN5UwVYUD4nmKC2qe19ZTKbkZFXgBNZOSguLRUwoH5crAUE0HO/sE/1Hqh176r3GP6bjaAkQdKS9GQRmyXjSWmM0HPPo+AsQQM2tQYAAYD8vX9YaaYoGgAEAGz3NwraFh7ZZHcNsq+0dFL0zNvdygK2duF3+fj5v6Ok1IT7u3dE65pnBTXd2TPOxbF6ygCei3EY1zAs8F+xgAEA/FdW2pjnRWeB0rQ0HB83Dqc//VT32EOaN5d88eBmzazOYV7pfkbsMzIsf2fEvv6sWYjo3Vt3/+oDbdkF7K/2Bx8gduhQwIbq6dEFdJ50sQEA6mnpcSB4vFoIUH2++qVXHX1XHHxPAYCi4zssDrvSr7sMAK0xeAsA0HlriLP/1VdfSdSJtesZ+SEYQMfr+uuvl248AQAYYWK0jMJYpLHaKrnrEdrjtcM6d0aDuXPhHxdnNaXKAgD0jsuRCKAeu1fEsSGjSKqXmEyI6NPHrkKCXudYKwXAFgCgk6sAAWrHVqHE82+X3zpCIuhKWc+wKvGW9ADaQs/z68iWBAAYCSUopdZS0Hs/EvRlColaCFABAOjoq516hQGgjvyrmRCuAABHDAAtUMXZPZJbVIySsjLEhIZYDtNjQ2d7oNKRMwCArCU1A0A5R7238W9kQClRfmEAbP9FAFXuo/yeCYxrJKlPWgAAAU41A8DVs1KR58RV3xfj5wYAcDGumjHmi9kCBgBwMa+eMfZL1gKk+B8aNkxo/+60KnfcgdoffQTf8HDr08xmnHzrLRx75hmrv1dUwZ/VB/YPGiQCdbU//hih7drpHq65qAgUKmTKQECNsyruSgdKfr46asPPlLx+rc+Zp8lojjoFgOcoeZxKjrqSKuBMA0AdAWcfpJor4nfOrq2M39n5yjFc530DB4JRT2fNoRNxRuuA5zIC5RMUjog2NyowoncAACAASURBVGlG39UpAK4YAEwBUGym9MvUAiUnNqhWO5gKs5xqAKirBHibAaD7JgMwa9YsxMXFSf16Rv2pCUARR4rYsel1uBQNANL/FVrp4MGDBVCw1RUQZ0JHpF3Lidt14jSenrMIYYGBIuZXNdwxu8EdO/DYkmPHRHU9f+tWj+43Pdfz1LGhIFzmvHnwCw9HePfuVs4/9TLoJBMg4Pjz1pULHDpqegCAywbdYRUNj2/YHI279hd6PB1mNoXSTjCAefCk1pMRoDQ9zqsnYMrJ11/Hseeec2luiq9SC0ARSlSnAKjz9qlvEF2j/H7f/PM0+a2XAeBMA8BdAEBrQhXdA5U+XQEAYU36WDQAZL88o3dCBhM1APjd4BMYhrDmA3VpAGgxnNQ6KeprVEYKgMub4yI7wAAALrIFM4Z70VvAAAAu+iU0JnCpWYAK2FTa58ul0ugoxN52m9DAFdVw0mRTP/8c6d98I2JjsbfeiloffmiXAqD04UgPwCFooNOwBAEYwbRNPXB2OvOPS0+fRsnx4wi74gr42wgPkkquiClp9aOI3TF/XQ0Q2AIA/L8ikGex5RmhOoIAWgCAI+CB5yv9OwMA9JyvjIUODYGezLlzXVqbwE7cQw+5PM72AEaq16xZI3mU6rKHVGJmBJtO7LlunjqJHKfcb1Wryo/yb6a52JZEU+bE/E5WBeDvYcOG2eWyugsAMGrL2tlMIyCYQFBBqxSg3lzu+MceQ82JE89JBY30776TvcVV88RpVfqsyNqyD3NxMUozMmQ/IWOpcN8+0Tshu6ksO9sjAEA9X673iVdeAWvL8x7S09QMATIClFZZAACBUQIdrhrTAMggsQVQ52z+B/1aNJKyo+p/u+rvfHx+LvbA8zEvV9es6HPiqn9+zvvWx88P/oH2pUr1nH8ujzEAgHNpbeNahgUAAwAw7gLDAufAAsyD3HPiNOrGxyLISak8RsWPPPYYTk+ZYhkVX8brTJuGiG7drBT25QCzGXkbNyL1iy9Q46WXnJbwkxeC48clN9mWWVDr/fcRP3Kkff9etg3LCHLMBTt2yG++gJtycoQKrW6KMrOtir8S2VcccZ7jLAWAn6v7UKLySjRfCwBQrq2+hnIdggm2/dnqD7hzPvvVG+1zVL1h9uzZ+PHHH9GyZUspU5iQkCCOKX9TDZrl8BSl+scff1zKHFGdmWWfYmNjRcCOjUr56txu/q1g2zbsu+46AWjI8gjr2FFyjumMsUQb87QpQqYu13Zk1CiJNJMR4sjBqsjLb8asWZIjzvSY2lOmIHfFCkRffz0yf/4ZfH6KDx+W2vFJn38O31DX0XN3AQCmFVAAkLnbjPzXdVCdQW+/dN4azJuHUBs1eNtHj85m6mefiXgn9whW8SAglP7114js3x+nJk4UHRBHQAifPeb+C8XeRdMCAKhOT1Aj6tprNQVHlS4rsrauxuVuCoACwhA4NRcUIHvZMgTWrClzOP3JJ/Jv3i/hPXtKOU4ex/uKNiaLqurdd4vyP/Pm4+s3szAClHFWBACgpgI1JJT7SD13vVFxnqO1d09ZsR7L9xzAC9f0xq4TKSK++taiFXjq6u6YtmaTCEiu2HNQBPm6N6qLHzftQN2qsbi6eUMs2rHHAh7Q3qxUwpSuqiNGILJPHzCN5NjYscj86ScBfoObNEFgnToIadYMflWqSLUS7gd+kZFWAoUca96aNUiZNAnF6emoeuedqHJGeb2ieyD7JsBH0TlWqdizZw/I1AkLC5MfAnRr165Fnz59ROSNVRj43CYmJlr2P/bBnPk3F65AdmEh7rmyAy6vW9OjPfDLPzeKAHBhSTESoiJw02UtBIxRt4o8J1yvX7ftkhKLrWpWx+N9ulj3fWgPlk95HVknj8rfQyJj0LT3IDTve4MwP9SNbCCuJ4MIXDOmHla56y65989lMwCAc2lt41qGBQwAwLgHDAucMwtkFRQiJScXDeKrOiyJx8jP/htusJQPY7SfSuFapcI8HXhl6AHoGUvehg0wZWdLqUFGffjSyMiebdUArb4Ux1/5TC8AoKbty0ti8npkr5uKoFrthc5vCwDwGEdlAZVjfYMjLKJRtuCDs5QCrfPlpXjdOuzt29eqooIjeya+8YaUo1PXRicAwBJQI0eOBEslsTSUAgDwxZcKzlFRUWDJOgIALKVEBWcCAFQhr127tlyO5ZnUTfLFx4xBynvvuVxe25Jk6hN43x9Jz0LzxGqW+74iL7/5GzeKMKYCABQfOICgBg0Q2qaN5d7i2KMGDqwUAIBzo3PBUld0LtT527aG0htxZ/lMSd1xAFjQEUufOVP0NfiCTkeKICEFBAm28HmimKQjrQiCbSkffihionqaIwZAWVYWuHa0OZ3lkDNCit5ybFyNzV0AgM59aUoKyBAJad0ahx94AJwbWU8nXn3VAgAQMEr/9ltUe+opnJowQfbcqP79XTIEPAUAqJDOlBQ+rw0aNLCbNlkQh0eOFIaXq0YwjmVdg+rXtxz62cr16NaorpSJZMWIyJAgfLdhG164phc2Hjom/ycQfTonDyGBASgoLgHLTSanZ6BOlRg0SbDWpFCPIX/zZuy79loBk501V+VL1edWdA+Uvb2wEPPnzxdmDsu8sf47S77NmTMHN954ozj9VJy/6667BOhMTU2Vvztr3toDta5RkT3Q2ZhZ9nHpe8/j9P5daNrrOsTUrIv9f/2GE//+jeDwSHS772nUbNHe1W1lfG5YwLDAJW4BgwFwiS+wMb0LywIUQPL389MEAEjRP3jnncicU162iC3piy/KkXgfH+9NxGxG2tSpSB4xwqpOOcGGenPmSHRXqxWn7AGdX//Is+XOnA2KdF2+QDHCn/HDDwhq3FjoiHTUSlJSpMyXusa3ui9nNHoepxcAsGUQKACAf2ySOPG2DjvV5Z2lHvDaSu4o8zptAQBXqQu25/P/ehXj5VwHpRb5GZ165rW7U7+YL80ED/hSrDABlHXQKvWotd7OyhSyJvi+U6k4npWDTvVqWdgvlfXyq0TdGR1PfPNNXc+M3ki9ogGgq9MzB9FJ2jdoEAhaOGtM8UmaMgUEArSedWWMZO7UeOUVHLrzTgEFCQD4BgaiLC8Pe3r0cAgAaIF+zsajBQCkTZ8O/5gYRPTsCZ/gYOT99ZcwQtRl6NhnZa0t+3YXACADgCAWGVR66f7urK+nAACvcfDgQWEAEACI16iaokdDQhmrbVlX0v7b10nEzhMpAgBkFhTi23Vb0aNxPYlE09n/dMU60Zl4tPcVCPDzlb9NWvonHuh+uUPdCX5HJd93HwhsuWpaZQodneOtPVDdP4FRNq39kCUY2WxBT9vxeWMPdDTnSn1OiotQkJWOiLiz39Und2/Dsg9fgn9AEAY8PRGR8YmultDqc5OpTKpjRMUnwj8o2O7c4rIyHErNQM2YKDu2QxmZiiUlCPD1RUlpGSKDL/yUBLeMYxxsWOAitIABAFyEi2YM+dK0QO6aNdjXr58lEuwov9Mbs9dKNWC/zvQAyvIzgOIC+EXbC/Y5GlP+pk3y0h7SooUIj5FGzqghnUZnTS2gx3JNSiklWweefbhTBeBCBAA4h9Mff4zDDz+sa2krKtyo5yKOUkW0zo0eNAh1ZszQXFM6IPtPp6NbgzqICj370uiNl186xYyGk4pcfOwYghs39oi2WpkAACPvWuKbWnYkuMMSmpFXXeUS8CNVeWPyUfRrbl1DXqtfrTKgru4BLQCAzzEBCAJ3QUlJ8AkKgqkgS8bKcpJKq+jaZmdnY9myZaJXwTQWNcPCXQDA1TxX7T0kVPjRfa+UcmnDOl2GptUdR78p0Djjr80YN7CXODkVAQBKS0tx4MABqQLAVBxbHQm94BHn6AxAYgrDyi8mwGw2gaJ9JYWFaNJzoFQ3UDfObeGO3WILzWY2l4M7997ryqzyeYNffxUWjt7mzT2Que97Vi9G8ubV8PX1Q9Oe12D3ykUozMlEn0deRmiMa+0Hb+2BjuZf0edEr13Vx7Haw47FP0pJSKUiRGlRIfwCAuHjonJP+uEDCKsaj6BQG4FhstiKSrD71Gk0rxGvmeJYynLGhUXwBRAREgx/bwY0PDGEcY5hAcMChgaAcQ8YFrhQLECq9ZHHH7cMhyJVNSdMcOkM2I6f1GDSghOeftopBVpLbJB9VX/hBVR//nl7UTKzGWZzGXx8/V2ajDTR4qNHJUec16HgHx2FgPh4u7KDZD0wNYA526IJUJDpkIbvrgaAuwwATsxRCoDWpN1JAXBmNHde9tmPXhCAda0DqzVGSfoh+AVHwTc0RkpVBcTUFg2GiPb/ZzcsMjcIRjC3XE+zVVxXzjmSkYX0vHwE8AW8RrwV6+V8vPw6mos3AQDen/n/zAd8/eAXWR2xfZ9G0f79UimDjrirJqU0P/4Ysbfcovnc0/F/dOY8KaNWPz5WnFfmcC/YvhsvXtsbXRvWsboEqdWH7rhDNBPcabYAACnpGbNnwzcoCAGJiVKmj7odpdknJK0mrGk/+PiXR/UqsrZKecUqVarg9OnT8Pf3R5cuZ/ObvQ0AKDZh2cVzDQDw2pwjmQCRkZFo2LChVJRQN3ecYlcsEnfW3+5YsxnZS5bgwNChVqVkHfUZ3q0b6n3/vWhFMPWIIAfBnPOxB3oy74rsgQRctvzyDQqy0xEWXRXBkdFocdVNCAix1iPx9DlZ9PZTKC7MxxW3P4KqdRufnZ7ZjEObV2PtNx+KbkVgaDiqN22DRldejRrNLoOvnx9++/BlHNu5GVc//pp8VlpchKWTx6GstARXjXrNTh/AE9sZ5xgWMCxwcVjAYABcHOtkjPISt4BWfe6kzz6TPFtvtKIDBySHuNpjj1mVCKQYH9Wmi5OTLZfhi2T9n35yK3pDASE6+KRyUsCKUTv2bTaZRBwqoHp15K5di6gBA0RoyFlTAABzcZ4l8s/j1ToAlZUCQFq/IxE/veCDO+db7OBmjjbPI/066auvHKZsKHb0C6+K0rRD8AkIRlBia5iKC1CWnyoAANMg1I0R9SMjR+qi+PI8RywVUv//OXYKfr4+aFitKvxtokuevvzqfRaYq07GCe+74IYNnYJo3gQANMfn5try+as2erSAcL5h1oJdtgAAHX/SupfvPmAFAJDhk/bNN0J/p5K+u80OACgtlWojLMdHdX5Fc4H9luacROGh9Qht1Atk61RkbQkAzJs3T/KzmzVrJgBA+/Zn85U9AQCUqD3Huv7gUYQFBeLNG/tJpN8RA4B/f3neb2K2+IhwKcfIRvCFOi7K34I2bZDUC2fNWUUFznfnzp3g76ZNm9oBAKyWQvAof8sWXUvIe6fG+PGyz5Oh4ZVmNiPzl19w6K67dN9L6oolR44ckfUkCEDBQwqSeuM50bMHejJ/b+2Brq5dkedEq++Te7Zj8aRnZF+v0bwdTGWlSNm3E8X5ufJ9HBQWiaL8HBGzvHrU6wJIHN+1RfQCohJqojg/D7mpJ5HQpDV63P8MQqOruJqC8blhAcMCF7EFDADgIl48Y+gXlwUKS0qRlpePxGh7B1jLCXEUWVVmzVJZrJnNlz5HjbW1ySyg4JW5rAwNfvkFkf36nT3cQz0A2+sx2l/w998SIfSNipIxEVSgo+BIU8DZ6ilOtKNj1Hn46mNtywC6ywAgAOAsj5+1oiMvHw6WEGTTurY756vnR7EyRtj0qLQr5zHClvj665L7XaEXfuZorlsn9F49kWrl+lr3KJ3/v4+ckLxiOv6NNQTFvP3ya7Ej7+cZM0Qtn/c5mTDMlRe1cR8fFB3eCHNZMQLiGsIvvJzq7QkAkHn8sJwbXaNcQPHQxlUWSq3WPevJ2vLZIQOI8/ANCdG12RFIzF21CsdffFF+e9q0nFY6/8z7p8I7QT31/VaSdlDsWREAgOrsR48eFWFKRsbZmjRpAl8VeOQpAPD0nEUY3K4FhnVqK07/7E078PqNV2NT8jG7FABe95VffxMFfYIEM/7agk2HjsnxyWmZXksBUNaGAAC1AFjFQ0sLgNoLfC4FZNXZWBWj5jvvCAOrIo3fH/zuODVpku7rq6P/yrUpwEcQgGyAwMBAXHbZZXYVR3isJ8/JhbgH6rG5t/dAhd7f8ZYRaNlvSPkQuK9npiJl/y5sX/gDUg/uRtd7nkTDLlcJQPDHJ+NxaNOfCAqLQI2mbZGavFdAgA5D7kPL/jfrmYZxjGEBwwIXqQUMAOAiXThj2BefBU5kZSM6NBQhAfYUei3VZ1cpAIzyFR09imCV+rPaKnyZ2j9kCHJXrrT8mZHFxLfesqL302ngSx5rYyuNL1UUINSTw0lhqJzly4VZQLozy0BxPgrQwHzM5Z+9IbTERt36I3nzn4hJrIuDG1civEo8ajS9TF5YbCmSah0AjovORdQV9yF747dQswPUDrcCDBQcXIvcv+dYlexjH640AAgAKM32+mrQQTlG69pKH3rOt72L3RVrU86nk1vj5ZclvcLHSZlJu6fGZELB9u2y/ozyuetk1Jk6tbwEoKptOnwcp7Jy0CC+ChpV08619fbLL6Pc1NBgWTfOI+Gpp8RB5TNycsIExD38sJQyLEndD9+QKBSf3IWy/DSEt7zeLQCgZPBArPpqIloPvBVB4VHYOu9rhEZXRdW6jRAYHIqtv36Llv1uxu4V89FvzJtWedbMF2eFD3cj8kwLIIBB9kxIy5aSJmNZY5MJpWTd7N2L7EWLkPrll2DUuKJNKwWAfYtDSSHP1q2lBJxW83RtmRNPxfbk5GSJFJMWzwoWLLVoed5SU4WxRLDKWVMDU2QAvLN0lUT9q4aHQk33T83NswMAqK1AR3/cwJ5yCbIuCCA80ber/N9bGgDK+P/991+wJCCdZDrGtmkA3F+ZkkMgwJ1GgdX4UaOkvCtLTbrTyKCh0N/J115z635yxh4jy6GsrExSHgj0tGnTRtgAZHmo53wp7IF6bO3pc+KobwUA6PnAc6h3efm9q7Ssk0ew4K0xCAgOwYCxkxAaHYu0w/ux8O0nERgSin5jJiAyvgZMpaUgkyChUUtJGcg8cViOY+nAag2bS1qBVtv5288CMnS8+X6DOaBn8Y1jDAtcABYwAIALYBGMIRgWoAWOP/88TowfbzFGRK9eqDdrljguHjWzGSdef13KpSktvEsX1P/lF7s+1ZEXXjfp00+llrri4PLlLazp1Qhr1t9uKHSyMn/9FWHt24soVvRNN8GPNE9D6MflstG+mcvfF22F0CZXIbRRXzswxmUnqgPEWbztNgFfWFeezrm6tByj3Xy5Z3oGmQasOOFufjgv56x2fVpuvtCkG8ZXRdG6v3DqnXfAnNqoQYPEGWHz9ssv1boZHQ6sXVtAKFHTP1Nhgc9V3MiRIhKo1dxhABAA+O2jl9Fh8L0iiLVx1hcIi41H7TadUVKQZwEAti/6wUpoS67rhiCgO2teGcdqpQCwkgeju3QsbWu8F2RniJAYHQVP15ZU8R9++EEo/82bN5cSiyE2zAdPGQBqp10PAECbki3Apj6e//c2AMCSgOnp6RIhb9GihUTIbZsnQo7qPsK7dkXMTTchok8fSYvxj44GFGbFGRCJWi3569cjc+5c8Hki48PdFv/YY6g5caJTEJIlNI+zOsa+fQLuVK1aVSohKCCAFiDtzjguhD0wa8ECSdvwCwtD+JVXSqqUbfPkOSGIvuS9cZK732nog6jZ8mzp1tMHd0sKAB16ivxVSWoolyzKzcbyKa/j6I6NsLADzGb8OfVd7Fm1EFcOHy3AvLrlZ6bhj09fAysHKI0igY279Zc+AoLPpnGw2sCCCWNQUlDgsLoAK82sWbNGAKDExESMHz9ekwHizjobxxoWMCxQMQsYAEDF7GecbVjAaxbImj9foluWL9yAAHvKvptX40vI3n79hFrJ5iwftXDnTmTMmiVRI1d5+qRWM6efzj8dfjo3jDwGs6a1CzVhN6fwnzvc04jfuTKUN8TGPHn5dTY/RoSZgsJUCIJeoe3ayeGnP/pIotas784yl1rNHQBAb2lBR2O90NdWGbcWAFCwdasIerLsH8ElNQOAucQEAKo1aO4xALBq1SpxBjMyMpCWloYB1AuxEcXzFAC4kBkAZD4wKs7fdevWdegYeRoZP1f7gl5hUmU8BJWZ9rFnzx5Z9/oqJtuF/pxciHsg7Xp852Zx7EnjD46Ihq+/vwAABAzCYuIsDnp2yjEseHOMCBSSqRQcfpbFRc2Ape+/gFN7tqNmq44CdrLsH1lNOxbPRnyDZuj76KsWxt7e1Uuw6su30ahrf1w5fJQB/J+rB864jmGBClrAAAAqaEDjdMMC3rIAxfP2DRwI1q5WGh0aquOro7juXE+rvnKj5ctFRd6TRrX6jDlzENqmDQgYhHXpIlFmUq+N5j0LELBJvv9+icZdaM1hlQg3BuopAEDdC1NWljAQ1PXn6cQfe/ppMPpH7YmCbdsQ/8gjiL7xRotGhqNn6FwCADTR+VxbgiBxDz6II6NGOV0tO6CQ2gpffy0RzZKTJyWSrAAqFPo8tW8HouJrIiQ61mMAYMuWLeL4M0pI+j/LANo2TwGAC0kDYP/+/VL2LyYmxo0nppxBkv799zj80ENup5G4dyH3j+a9UG/OHI/0XrjetkDP+X5OXFngfO6BrsZGGj9z+Y/9s0ko/xQA3Dj7K9S/vJfFQd8w6wtsW/DdWUaAqtN/ls7BupmfoF7Hnuh271MCIihty9wZ2DrvG/Qe+eIZ1lM+Fr/7rKQK9H/ybVSpXd/V8IzPDQsYFrhALGAAABfIQhjDuIQsYDKhKDkZWb/8IqWT+NJKNW8KM9GhZw6vViP18djYsSK4pDRGGup+8w1ihpwR9XHTTLbODftr9PvvQkt0pzHSzzz/on37EDlgAPI3bUJg9eow+/ggvFMnj6L+pL/nbvtZ8rKpTA+YJXrgExCCkKTLYSopROGhtTJMW/E9d8bu7rGKen5Zzik5VSv3n7TgSUv/RFFpKTrXq43swiIZ/rZjJyw1wm2vq6df9Tnn01F0ZLPq48aBPxUSHKxICoDJJOUlC//9FyGtWkmZMaXxHiXjxb9aNQQmJCD/77/hFxsLU04ODj/yCBJffdWuBCXP9RQAmD17NmrVqoWOHc/ScG3ttmjRIvTo0cMuqns+1pZOWp3p04Xa7a5yPc/JmjcPMYMHS0nPgl27LCBiWUmx1FtPbN4OQeGRbgMApL6vWLFCBP9YCo/U8Hr16mmLxHmoATBlxTrkFhfjUGqGRcGfegDuVAHg8UoVBq4zKwN4UgVg/fr1uO666/DWW29h7NixmDx5MqKjo2Xuq1evxsKFC9G/f3889dRT+Oabb/DFF19g8ODBuOkM0+pCAwHE+Z81S55Hb7fz8Zy4msN53wNdDdDm81N7d0j5v/aD70Gjrv2Qn5mOBW+NRmlRkR1lX/mMLIB+Y95CbC1rh54MgyWTx6H1wKFoO2gYDm9dK33XbtMJPR8cB18/FyWCpZSwGUwnMJphAcMC59cCBgBwfu1vXP1SsoDJhOxly3D8hRccilSJYvEbbyD29ts18yTzN2/GvmuvBSPtSnMVXTlIhfOyMtSaPNkOXCjLycGhYcMskWTbyB7Vp99++23k5eVh+PDhmlG34kOHUJKSIpHLkDZtULBlCyL69oUvc1U1vsjTDu3BvrXLkJeRhrCYKigtLkGd9leKg6C0wuR1yN7wNcwl2nmmYc36oSw/64IFADy5bd0FAHgN5s4ff+45pHz4oSeX9No5zPuuOXkyqt5zj9V9S7YKy8PR6SbIRXE6vtwVHz6MgJo1UXzwoAhJMl0kduhQy/3pKQNA74SoO8D7lc599ODBCGvXTlIDKKxpq6nhCQDAKO5zzz2HF154AVOnThUHrVWrVvJ//pvO3DPPPINGjRrhoYce0nRmz+XasmQknX/qIFCnw10AgHbn3sTqCqxOwPuAbAu2kqICHNywQiKG/oFBbgMA7GP37t3yQzo4heG4F/F3uQbJZAEHo664F77+1TwSAVTn7eu9h/Qc54ktee+wbdu2DQ8++CA++ugjET7csGGDOP7Tpk2Te+jll1+2AAAdOnTA6NGjy4dkNiNn5UocuvNOq/Ktesbr7WNEL+aLL0T4Vd24X1Hs0i86WvQGmCaml8W2ftZnyD19El3vGiM083P5nDizj6M90FObVvYeqB4XWQFmmOHnH4A9Kxfiz6mT0LL/Legw5F6r4R/dtl7o/3Xbd0OPEc8IIM89jRoVr776KvxLi7DllxlIaNwSDTr3kSoCBAHi6jUFdUDY6rS7Eq2v+T/RA7FtTD1YNPFp1O3QHe1vutsAAjy9eYzzDAt4wQIGAOAFIxpdGBagw37k8cclh15Poxp/jddeE0EtdSMLgLW7WbpP3arccQdYW5lK++40CqLtGzDAIvTmSARQq0+OhS9xeRs3omj3boS0bi3jDdOg5rozJkbWM/54F2V5aZqnSbS/450oOvGPQwCAL9EFBQUimqW3FRYWYsmSJSKyRXVxR80TR13PGDzu12QSRe6jTzwh9Otz3ejw1fnyS1BIzFbYkc4zQa+Tr78u9cfJEKEifXDz5kBpKbJ/+w28d1llgNUnlNSTyn75TXn/fYn2U/CMSuYJzz0negCMYAc3bWplQk8AAHbASC5fjOnsr127Vpz8tm3byr9J76ai+7JlyzBkyBDHglcmk1QtOPzgg5WytmT8xD30EGq88opF10OP00rRsobz58M/Pl5sRXZFxuzZ4oyxz+hrr7V8lrL/H/j6BaBqnXKNBXfXlhHBefPmiTgYmQC0F5kVWs3TFIALCQDw1vPr7neOt67LfrTuK2/2b9fXBbwHejpvd58TT69j9X5hMmHXH79g129z0eOBcXaU/b/nz8TGH79E17vHCFvAWWO1AIoOlhUXIa5eE0Qm1EROygmk7N8plQD6PPKyZU9Q+vl3+XysmT4ZHW6+/2ypQm9MzOjDsIBhAbctYAAArYKF9gAAIABJREFUbpvMOMGwgLUFWG/74LBhuqMxriiTdNr3DxpkV4/dbeqh2SyR4yOPPmoZcMIzzyDxtddcCvVQ0C939Wo5T1GSJ5U68uqrLTnVnt4H+Xt+Q87mHwCzqbz/0FhEtLsVQYltZFymwmz4+Ache8M3LgEAOvRJSUlo3LixKIb/888/Agwwr/TkGWf5yiuvlGjsBx98IPRiAgCsvc3Gcxl9s0TXSAkvyET6bxPhLAXAk7lXtF/mth9/6SWJuLtTrs+TsfIcgj1VR4xA9eefh3+VKp52o3leZb/8Uk8jbdo0VL33XmHjsBJAWIcOqPX++3ZlCysCAHBypHPfcccd8puRW9t/v/LKKy4Vr+nYnv74Y5x84w2P1Ne1jEzAhrXgWZ1DDdzoAQBYVrLBr79aGBu0JxkV/Lu6UVzs+M4tiElMQkRcdfnI3bVl+TumSuTk5AgDiToAjtIqPAEAvHrj2nSmx5bOhFcrOjaCtBk//ij3N8G3c9FYirLm228j8qqrXH6P2I5HXTaVn4W3vlGzsoyjeVxoe2BZfjqKjmxGaOM+dkN2NVd3nxPlAqVmM7YfPQlfH6Bp9XgE2ghlFh3bBvgAQTXcT8lQAABWEajTvrzspWZTVRFoe/2daHvtbZZ7Yf9fv4soYI1ml6HXwy8IK8jSzGZkpxxHUFiEpAtRP6QwJxO5aack3YBCokYzLGBY4NxYwAAAzo2djatcohZwpMzMl6Oqd98NvypV5MX59KefgkCBK+dfMRMrArBmuK2j5w4IYFs6ylnpNtvlocAf835NBQUwFRUhvGNHO/bBjL+2ICU7F8cys+Hr44PCklJUiwxHcVkZqoaFITUvDw3iqmBI+5YIDTxbyztn00zk7/m9/JI+vohoMxihTfq6dYeQAUDKLHOFGYVlYySWAABzijt16oTDhw8LKMAyW4wsMiJLWjHbn3/+iV69eiE+Ph5RUVHWCtQ6AYDx8/+QWvfNqlfDT1t2ICEqQuaplA+znZAnAED+3uXw9QtEcL0ryrszmwUYIsW9soAAOv5V7rkHCWPGILBOHbfWRTmYANKpiRMR2qEDAmvVshOd9PTl153B8Nk8eMcdiOrfH/GPP35WoMxstkpd8RQAsB0Ln4dpazZLjvltndogMjgI7ZISsWjHHuQVF1s+e+m6Pnjpl2VSKrFH43qWevPsjyUaWZox5aOPRGfD3cbILFMuyDAi20crRYcO4wEXmiK2AADFRMlMoq2YxkQRNNK7TaUlOPHv34hv0FwEx9g8WVuyc7Kzs4WhM3DgQIcCeZUJAHBu3Hfd0VvxFAAwFeeJrXwD7WnS7q45jzfl5YFlGpnmUllAAB1/Mkn4PGlpgFBPYfamHYgJC0H1qAj4+/niutbNQO0EpblyinXN/QLYA82mUuRtnweC2f4xtRDbZ6zd0F3N1ZPnZPfJ0ygoLUXz6vEIsHH8CUZkr5uO4lM7Ed7qBreAFWXwSlS/cbcBUmbQAhxSgPLoAURWqykOffqR/Vg0cSxCY+LsqgiwVOG818qDDtc+9z5CY8o1j7JPHUNgWLhVxQFFQ6Bhl6uMCgK6bn7jIMMC3rOAAQB4z5ZGT/8xC+T99Rf2Dhhgpcgc0ry55ERKpMzHx2IRidR8/z34EqVHLMlZLWRSqhMnTEBAtWraFjebwbEdGj7cqsa7lnIxS25RjIrRt5EjR6KpQo82m8UBoUNSlpeH6Ouu89rqZq39ymluP1+cstZNhV9wBExFefALj0PEZbfANyTaMgYCAMwXnjhxojjx9957L2677Tb5oehas2bNhAlAjYNff/0V33//vYhtEQAoLi4GBdxSUlJkzqxLLQJbZ5onjroe47jbLxkIBQdWI6RBd/iF2UfgmQ6QvXAh0mbMQO6ff1aIFUDHkcKQpItH9u1rFyVXz2/z3GlIPbgXPUc8aykFpWf+6mM8efnl+bxf33jjDcmdpmAay4dx/Xn/Mt++evXyKDRb0YEDwmIg8KU41gTiWKdc0hmU9c7PR/J99yH922+dTiNh7FiwDOC4cePAqPWzzz5rcVQpCvnsnMXYcbxcOHJ03ytxNCMLXRvWRXpePmZt3G732e2d2mLG2i0Y1rmtFUCmDKI0PV2eQTIY8taulTKbFD9Ug4LMvSZIE96tGyJ69hStA9s0IVNxLgqTNwjTJiixtS4HPeaWWyTtg7oObNQBofiirXhoaVEhUvbtREKTVhYBMHfWFtHRInpHZg6f25YtW8JfpTpuuyCeAgDUpCDDguVNCaDVeu89+c08+oYLF6Jgxw7RrQisXVsumTZ1qtwnbAQ+6kybJqkaBJXUVVk8BQBy/56N0uxTiO76kNUUS07vQ87fsxHdZYTVfqf3+eL3Rv7GjQIGpM+cWeG0EoI9Ve66S8RrQ5o180jsVT12V06xcuzpA7uQvGUN6Ew27HI1qjdto2mC87UHZvz+DopP/StjCohrcM4AAEf3QWnmMWT8MUnYc2y2zIoNsz7H4a1/SUWAsNg49HrwecvenTJ5stz/ZEchMBCrpr6Dg+uWo9XAoWjZbzD8/AOxffGP2PLzNCS2aC9R/c0/TXNYRSDj6EEsmDAG0TWScNWo1xAQFAKKCi58+ynkZ6ai/1PvICIuQVIHKCCYcmAXrh79BhIatdR7mxvHGRYwLOAFCxgAgBeMaHTx37MAo/oHhg5Fzu9nItkAogcNQtJnn1lyYytqFdZCpq5A6pdf2nWlROH4om4RNTObQapu6pQpYA40I/hKc7dGM89j9L9g+3YBLXxDyqN73miuAAA91yBlmBF/de1oPefpOcZdR11Pn+X2dC+1oGDfKvhFxCGwWhOXl2D0kqwNOot0bAS8yc4Wh1Hd6OgHN2kijhCj86GtWiG0Y0cEN2xoVVZPOYcif3v795eor5oSru6TThmj/QSY9Ap9uZyQgwMIAFBUjxoOCxYsQEJCAtq1a4c1a9bgySeftLsfaBNW1aCAHdMZWIGDtqn+7LNu62k4GzMBAFtn/rOV6xESGIAejephwfbdFkefSvJzNu+AKwDAUxtZrU3WcRQd3SoiekHVW8A/NkkXAGBbfpT55kyp4J7iHxMjDBG/iAiUlZYg++RRRFWv5VoBXGNCx48fFyCO9eCphB8REWG1horqPhkUb97YD02rx3lkFt7HdHLoMBKAlXKGKSnCoqFWBCPorNJC4JTHEATjOWRLEBhK+vJLFO3ZI88N2SQVvc+Ljm9D7tY5iOx4O3K2zEJow54IrtMJhcnrUbBvBaJ7PAYfvwrSoVkx4/hxufflZ8MGmTNTzKjtom58vgl+ULiTIJLsDW3alKeAqIBsj4x/jk6qrD1Qa/jpy94CwRo2RwDAOZq2XEYvsKJnTCWF+Vg9dTIOrP9DFPuVFl2jtuT1U0iQzjzFXgeMnYTQ6FirblkqcPPP06xKDCqR/node6DL8Mex4rM3cXTHRrCCSFLbK/RVENAzeOMYwwKGBXRbwAAAdJvKONCwwBkLaOTWU9WfIn18QfRmcwYCKNfhyxtf3LRe7HgMnf86M2YIFftCaN4AACpzHu466nrH4k6/JRmHUZS8AaHNB8A3wHvgi96xKscxmsvGdBZHjY5SygcfSMS0oo6Ru+NzdTwj5xwTQSyFDk8WQEiLFm6XwnR1LSUFICwoUJzV1Nw8rNhzUCj+6s+e7t8D24+eOCcAgKkoF2W5pxFQ5axKO/PFT4wf73Q6CtvB1Zwr+nlpaSl++OEHbNy4UdhHw4YNs9JL8CYAQCefAClZEwQyTn/yicW5J5hBBkXOH3/IlMjgImCQu3IlTr71Fmp/8omkcBEMaLR8uV1Ki147lKQdRO7WHyVSayopQETbmwFTGXJ3zEPUFffJWhUcWIOYno9bdckUCbIk8vPznZad1DsO47iKWeBSBgAUy+SmngTz+ZmfX7vNFVLFx9ffH9sXzcL676eg1YBb7aoIaJUYpE7Ibx+8iJN7d1gi/UwH+P2T8UhL3ispBY269Ue7G4YjMNQ9keOKraJxtmGB/7YFDADgv73+xuw9sADrYO8bNEhouWwVEXkyFxeXK2v7+5fTrjWiLYzEM+f7xCuvuE3zZrpAzUmTrETc9FB0FbPY5gJ7YC45Re30O+tDKgBcPhzBSR2tzlH/3dn5Jan7kbdrMUpS90n6QLnQoA98AoLhH5mAkAbdJNLm4+u4XrE7jroyFtL183YulMoFQsPkdX18hbrPa1IkylyUq19cUOollzkdp6drofc8Nb1ZcYCq3n+/OD+K08+c4COPPSaOEaPGvN/Spk+30KSPPf00Ivv3FwE+UqnlXliwQGjXbGQXUNjL0X3G8+mAudMcOWhMA6CSPRkypHSTCcE5kgZO8O7www9L7jznElS/vqQJUJ2/2lNP4dSECRVy/NwZf2UeK1VGRo8WwMZZY0nR+MceszpEL/1eOYlRc2fAkZ55egsA0HOtihxjLi1C/u5lomViG7kXHY+gcAFhMle8j9DGfRFYvRmyVn2CgKr1EHHZrcha9z+Y8jMQGN8Ixaf3WwAAVpqguOSECRNE2JQR2R07dkhqExkvZL5Q64SNGiePP/64pDqRTVGzZk23qqRUZP7/tXP/CwCA1pqepfKnYcDYiYhKsA4qKCUGW1w9BB1vvk/eZxRdgfh6TdH38fHi8Kcd3o+Fbz+JqGqJqN60LbJOHkH3+562Fgz8r91UxnwNC5xjCxgAwDk2uHG5i98CpFnv7dsXZTk5Mpn4Rx4RJ5tOvJ7G3N6sX3+VPFN17jYj+XzpZn9K7q2lP+b1b9wopeAYiXLVGO1nWTY6Zbbj8gYAIA7ghx8isEYN+EZGitAhm39cnOQjkz6qbt4EAFLnjYO5rBAx3R+Ff0x5zm5ZTgqy1nyOkvRkoTs7a3TKI9r9H4IStVWS3QEAKAaVs/FbFB5cC/7bUSP4ENFuKLI3fuv16gKu7gWtzxlRXL58udNyiDxPYQDE3nqr5MnbAgCM+tOBVxgAeRs2SK14JU9aDQDwfNKt6RTSmSRwwFxs0ox5P2X+9BMSnn3WarjeAAAK9+wRB540aD5bYV26IPXTTxH3yCOS972nRw/U+/57BNWrh8J9+8CcWAUAOPnmm6h63304Pm6cJgBQcuoUYDJJuUFvNgITZPTocaC5RhyvUmLR2Ti4Zx0aNgyZc+c6HW69WbOkZKK6GQCAY5OVpB9C9tovBbz0DauC/H+XIaxJH8njZ75/SfoRhDToirx/FiCm+yPydzXdn+KemSs+gLm0EH6RNRDVuZxxowAAilNP/RI+twQAWJ9dETnlsQQGCAD8+OOPOHjwoPPykzpvVoKa+bsWCxgZWK2pnWaBnm5YcYXsBQIZld2oDfPEE0+gWrVq6Nq1K26//fZKuaSnAEDemjU4/uqrsmfE3Horqt51l1fG580UAGcDyjl9AqunTZaKH13ueMwqYKGAAzmpJ9H/ybfLSwyeqRawd/US9B75Imq36Sx/W//D59ixeBa63vMkKACobkplAB9fPwSHR140KSheWUijE8MC59ACBgBwDo1tXOrSsICt8JMeuiwjbyyrR+eCStPOyrhRvZuUfVJVbZvSDwWtspcutcrlpOAZnW8RcrvqKod5+94AANxdSW8CALbXZi5m5uopkmOvt5FRENbyOoQ1ta91rBcAYNQva/VnKDq+3SXowHFRhM1sNlnG6RdRDbG9x3gk9qV3no6O44sya9SPGDHCaVfeBgDUAIIS/VcGoMUC8AYAUHLsGEozMqxEzCjmVpScbHGwCUAoYm+S9+yimYuKhClw7NlnUfe77zSdb+Ykk0FAHQ0CBKFt28rvoMaN5TdFPJky5BNon+vtDgDgaqzqzwu2bRPWBXP6HTXS4RsuXWpf8i81FfuuuUZ0JvQ0WwaAkgbBygeP9r4Cny5fhz92H0AJq4aEh+LGy1pgUJumCFIBqc4YACazGWv2H8bcrTux83gKikpLReSsSlgIujWqizs7XwamY7B9sWoDvtuwDbd2aIV7u3bQHP67y1Zj/rZ/MaJ7Rwxp554gWdHRLSJcSqclvM0Q5O9eKnsLmUxKvn94m5uQu2UWIjvfjYDYOpK3nfnnp4i8/E4ExjeWnPLMPz9BYEJzCwCgx862xxA0OHLkyFlhU2rDHN8uYyrNPAqpQMDcbh8fqULgH11TWAlBNVrqc7bO9Je3ayFKM46A+yCbT0AIAqrUEQV6dcqJenzuOqqmgixhVhQe2QhTfuYZkJXjDhHwV8+41d89yp4LX3/k/7tEQJiy/IwzjC0f+AZHiVBmeItr4RsSZWVaHpu9birMZSVOnp2ze7ruuVZgffR8rwbX6Vyh+0nvPajO8+96zxjRBFEi/RFVE9D/yQlC8c9OOYYFb45BQEgIBjw1ESFR5RoCptJSbF/0A/5e8B1KCvLlbyGRMZJm0OCKvqI5YDTDAoYFvGcBAwDwni2Nnv4jFrAFABilq/3xx5qlkSgolT5jhkRIqeKtt0X06oV6M2c6FxQ0m0XdnKAA85v9o6N1qTSfDwBAPW+9GgB6jiP1PuOPd1GWl3bmEj5C9SflnhF+RtoYmefLNV/4ik/uskTqffyDENnhdkkJUDe9AEDu1tmSbqAwDphWEFSzDUKb9kNATG2JmhUf347c7fPkxduWmaAHAFAigBzfU089hdGjR4PRe0b/pk+fLjXnKYRHYbxt27ZZomzKsYpq/qZNm6REIo+nev3rr78u53/00UdWFRBs78/KBAD06AZ4AwBQz0mpBpA6dao8s6za4VbTYOI4SjnQW16w0bJlwoxQN+4xrBrCdAkyLBRnWr33KMCjwgAgYyBj1ixhUzDFIlip6KF0rKFdojV3snco+BiQmGj1cUUZAAoA0D4pUUqFbjt60u7ybWvXwIvX9kb4GcfdEQBQWmbC5GWrsXjnXiuhMnWHrWom4JVBfaWv7cdO4pk5i1E7NhoTBve39K8cn5lfgFE/LEBWfgHeHtIf9ePKq26Qds9oOyPKAQFnS5my5Fru5h9QnLoPgXENhd2Tt3MBSrNOCn0/c9XH8AuNkb/T4c78Y7IwAAoPb4ZvSCSiLr8LhUc2IXv9dAEKwpoPkOtxz/OPqu5RCTettaQDnbn6U5Sc3u8CpPSRcnZRlw+X346aHqYV98Hg+lcist3/2QEK7jjFudvnivOvAAzaY/JBQGyS6Cf4RcRrHmILAIS3uAY5W6jDkOVwngRGIvjdULu95ZjKAAAquj4VAQDy8vKk4kZQUJCmHZh6yKCCHhFIrTx/drph1hfYvvB7XDl8tOT5sykaAh1vGYGW/YbI3+j8s/rAvtVLEV4lHs16X4+g8EjsW7MUJ3dvQ/0r+qDr8CdEg8BohgUMC3jHAgYA4B07Gr38hyyQv2UL9vbrZ6G9U1m91rvvouq99woIwLz+3DVrkPLeey6j/c7MlvjGG+BLvp4vYHfM7y0AgHWfNyYfRXpeAaJDgnEsMxuxYaE4kZWDqJDyl4rhV7RHo2rWJez0OPbKy3DhoXKdBU0NANJmV3+KoiOby6fv44vQxr0R0WaIQ5sxGpf911SYisrTN/yjayGm12jJ0VWaHgCAWgOZqz6CqbC8H4IJfNkPqdfFfinMZuRsnYX83b+d0SQoP8QVAKA4788884xQfZkHzDKHW7dS1R3iuBMgIOV31KhRePfdd8FjY2JipMwhW69eveRvzBdOTEy09MHP3GEAEOSiMx7UqJFEzXkPKSXR1CkA/LcSSec1GDFOfOst0QBQpxAoziQ/I3Wdjq06dUAxorcAALIAjr/4oojAxT/6qFOGjKNniXT/E6++KuNUM3gcAQDcBw6PHInUzz93+ngmvvaaXeqD2h6KfROeeUbWgGkTFDaknZnSkLt2raQAEABgc5Q2QABy/6BB4P7lrNlWAFCO9RYAwP5Yw3xox1YY3K4lAv38sHTXPny6Yh3yiopx5xWXYVintnJZRwDAkp178fbiVYgICsToq7qiU91aUnc+t6hYKizMXL8NpSYTnry6K65q1lDYAeN+XortR08KKNCxbk0rE6w/eBQvzF2KljUTMP76vhYWQklJieTYs6RogwYNRKBQHPqVH0qkOKROZ+TvWy6/S3NOirJ/dLeHpURcwb6ViO75uETZSRn3C4tDWJO+yFr7JQggcM8JbzVI2ADcCwgSZq+bJpohIfXPlql0ulhOPqTjzLSC4pTdursgeBrd43HNsqMEWTOXT0Zptj1wY3cBH1/Q0Q5rca3VR7oAALMZ2eunoeDgmnKmgo5G5z+6ywOa4IXV901gqPRpLilw2SvZAFxLhc3gbQDAG+tTEQCA9zYZM47KblKA2FRcfLbKkBOL0YHfu2YJUvbvQufbRkouvxLp9w8KslQL0BIJZLeKdkC1Ri3R99FXzooBms3YMu8b/D3vGyk/KCkERjMsYFjAKxYwAACvmNHo5L9kAX4xHrzzTmTOmWM1bak5nphoeRF3ZRO/mBhEDRyIoKQk5KxcaZfbH9q+PRrMnSt1zG0bqYiFhzfSM4ZfWCxiejxmRSVfvHixqGuzxBbraz/88MMWdW1vAQCu5ufoc28BAMUpe5BFJ7y4nC4YXOdyRHW6x8r5l1zzUaPAaCyFzaiNwBfznE0zy5kAPr6IaDNYxLuUpgcA4Pn5e86UgPTxlYhdeKvrpYuPP/4YBw4cwPjx488qmtuCFToAAPalZgA0b94cn332mTjuffr0kXJpBAn+97//SS7/I488IlF+pZEFcNddd8nnZAjQeZkyZYqcy6YFANBeh4YPB/z9ET9ypOTIs9GpVEoC0iGl00rxSpb+o23p6NMJZe4/xSop3EdKf/R110nOvS0AwD7V/VW2CCDHasrJEYCOJTLTv/4agXXrouaECQht187praym+5PRY9ucqcLrATCE7TNrltWLtjoFQF1mkRoL1CxgU8RH1QCAIy0AsoQIXnBtXDUtAUCe4y0AgE7HnZ3b4rZObeGjGszSnfvwzpJVSIiKwKSbBwiYqAUA0LF/+ZffsPbAYU26vuLsbzl83ApMWLRjDyYuWYUBLRtjVN8rra7tDv2f+0PG8skIiEmSfH9Zi/iGAiZmLn9P9hJGpTNWvI+Qul1kjyk8uEYo5dFdHxKqvFajPgAFRMNb3yCAom1L3rIa2SeO4cCGP1CrVSf4BwWjepNWiKvXVLO//H+XImfrjxYhVFL96ZQHVm8u/dMBLT7xD3J3/ALWkVdaSIPuwoyyamazzKf4xA7Ln/2jExHechACmTpgKkPB/pXI2zG/PMUAgG9gKKK6PizChkrTAwDQDoz+lwu4loOrIfWvREiDHsLuUhhdef/MLwc3zoAEBFJieo+xs52Wk2zH1vp/9q4DPKpq6670ZNILSUhCChB670jvTeSJAvJ82At2QJ5dePYCIk+fPlH5UVBQsTyQ3qv0TighBEJ6r5Myk8z8397hDlPuzNw7mUTUe77PT2DOPfecfe7cOXvttdeu09TPP2mjARyme4vaAmBAx14ZQHtrdeb+2LuXve+81M+zL5zCwVWfQlerRZuBY9F53FSrlwqR/h5/uxfdJ83gfqQFsHfpAnQeN81QQUDQDii4mozgmAQuHxjdoYeB8l9RmId1bz2D5u26YsgjL0idqtJPsYBiATsWUAAA5RFRLOCABSiP//Ltt8tW5Se2ADn9VEuacv0FgT46oFNkMX3WLMOY1JdycaWIe8lZwp8FADB2wimaRrWz6RBor1FptOLtC1BbWp8HTTm3xmW37AEAdMDl668fmt38whA8fK5o1Mx4LuaAhT0GgHGePtH+5TAAhPsKAIFUAMCe7Zr6cykOtPmcbFUBIKV/EvtzCwpiUINE/ogRIAaykWMhRXjTFgBQuGIFrt5zj02z0fc87ssvuYKC0MQAgOBp01C2cSOzBQh0EWMAiAIAej0LjqY9+qjd95W1/H+al7MAgIgAPyyediua+fua2EWg4eeVleOt28egW4vmVhkA9p7DN9fvxK6LqVxq8b5benB3YijNXb0Bri4uJvcX7ltWVY2FU8YjISzY3vAc4Wd6uraaHVIq3xfY735UXT2Muoo8+CT0Z3CWosZE+SdWknlOud2bmHUgAEBTXo6i7DSoAoJw9dg+dB47FfG9xNkCxTsXQ5NTDwi6B0YheMQ/TZhOwvAEBBRvXwgSMqQm9l6qyTiJ0gNfGuj4pFkQNOQpC2e7+upBlB35xtDP3IG256jSO5XAFUHPxVZkn+aqPr8J6jNr6/PyrbAOzAEAW2wtTf4lrs5wgyEWXW83T9Nn1RkAgDP3x55d5T5rzuhPbIBz235Bz8n3s2ggpQls+2ge8lMvYOzcdw3AVcbpw9j60TwERESBBABLczI4DaDbxH+gVf8R0KjL8etbT8MvLBKjZ78FDy8fVBYX4NT6VUg/fYh1N+K634JOo++AKti+fosz1qaMoVjgz2ABBQD4M+yisoYmt4CciBofqoKDEf744yzQJ+ps0AG7qAipU6agfMf1yDJgyP115gL/FACAXo+ibe9CW5DKpqGIW/DI5yxKcFmzG+XoknCX2IHXHgBAVN3iHYsMh0SvmO6S1LH1dRoUb3v/eqUCaSkA5Ljv3LkTFP0fMmQIR/q7dOliVwOA1kX5/ZQCYI0B8Mgjj2DChAmsK3CzNmcCAMQ4KNuyBWGPPoqct95Cs8ce4797tW4Nv4EDTUxgje4vZidbAIB5xRBrdvZu0wYtf/7ZoEkgBgA0e+IJfj/QmBT9Dxw/HgQKEPVfSAGwAACIebJ2La7ef7+JYKi1eQRNnoyEr7+Gq59lPW5nAQA946Lx+qSRJmJ/NB/jyP7LE4ZhWNuWkgCA8uoa5JVXIDW/GOez83AyPRsZxaUgkUASHHxlwjBeLpHJP9y6DxvPJhtSA+jfBfp/1xbNReclZivK3dYWpsIruhvnkpfs+QSqDmPh7hfO5UBJUI+1RUTKujbVd02KkyrMpTJ5O8qP/8BRd2IoEPWdnHyhGTs2yhFBAAAgAElEQVTRRI0nwJQYBRaNmAK7CHg4J/puteeoVpz+haPwtFsunioEDZzJ1QdsNeO5ESvB3GE3BwC8W/RE4MCZVoc0/m0g0CZ4+LNwDzCt8iHFtvbWKmUMqftj715N9czZuo+2pgpbPnwZeSnn0GX8NM7/J1FAcuSP/rgUgx6YyxUBci+dxeHvl4AYAe7ePswGyDh7FPE9BjIDgICFbR+9iqqyEnj7BcLNwxPV5SXMGOj39yfQlrQGjL53dC1VLmjRpQ9u+cdTv+t38mbYB2UOigUECygAgPIsKBZw0AJEDaZSeFQiTFddbTEKRfbIsaDSfrZU+Y0vNHd4nFFL23xizgIACIXf99UiqIsL4ebuDnevemprYGQMKNePWo9J/0Bo/A0KKP2bM1IAzJ10B7eQLyP2QPCw2YaSgvYAAPNcUN8OY+HX9Q5JUxBTpCahQuNWqdHi//YdQ62uDh2jw5GUmYdHBveByrNehEzI7xc0APbt2/e7O/H5qef5YNZx1GSe49Wje+Hho4Knj4ojPfS5pqoS0R1t0+3NjehMAIDy/4n6T7n05du2QX3sGKchUBqAMShHZQMpV776wgVJe2oLAKjNz0fKpElQH6jXsrDVyKmPW7KE3xXOcBx1ajVyFy1i6r+tqiOGw4CHBxK+/RbBU+qFucybswAAY6fc/B5C5F7QAbCmAUDOPaUMkLp/caX1fG7ze1HaAKUP9I6PwfzbRsDd1RUC/f+JYf1we3dpopAsPrr7I+g1dG89i8VRaVFn7JuxTZK2/sxUa/ouUctMOmb4Ttl7noilRKwjahT1Jr0BVZuRsudozniyB3jaAhNsOqoE6m5/30Ct94zsgOChs+zOl3RdqAQssTHsgResJdPnXk4Xs9aobKP63Cb+2Py3QbhGivNuzyl31v7QnOzdy3it69evR5s2bZCYmGjvEXL65+TU7/j0DaiL8jnXP6ZLH5xYswLH//c1Rjwx34TNUpx5FSfWruDfEmJjUcnAmE69sOH9uSjPy0bf6Y+h3dBb2fGvqSjDriVvI+fSWYyZ8w4i29RX8bAmTuj0hSkDKhb4A1pAAQD+gJumTPnmsgDlBZf89BMrdtMhmXKKA0aNgt+QIZIEdAyr0euR8dxzyF240PBPpMZNKQPObM4CABydkzMAAPMDj6NzETvk2QMAjA+4dL1f18kWqt10qKnT1EBdUsCHkbZD6vfQ+HBpLwXA2pqI1m/MDCBdANIDEBo5DZRnnXspCaFxiQiOjiUXANkXTsM3JAwe3j7srJMys3Gjw1LqoZ2I7d6fIyvUCOQh+qVvSDjGzH7b4IgYf0Y5mr3vfIgjOZoqNYY8/AKK0i8jMrEzqtWlOLTqM8O/X9i1Dr7XaZqph3ehZZ+hSOg9BNs/eQ2ePr4m1FC6hzMBADpEFn79NUfECQQoWr4coffdZ6EBYKxNIOW5MgcAyNmmMajiAAGA2W+/zSChlEagIekmNH/1Vfh07iypqof5uKRRUrJmDbL+9S/UpKRIuS33Cfrb3xD/1VdwCzQtfyYM4CwAoH/LWIPzbfL8GeX2UyWAQYnxogwAiuR/e/AEvj5wgisAkMp/y2YhiAoKQPvIZqBI/v/tP4Y9yVdMGAD8/avR4LkfNyKntJzV/kN9Vaz+b4v+v+3j+QxojnxyvinFmKqwVJXAjQA8o4gjVeiorKw01QAx2wUqc3Z268/Iu1wfKW87aByDY5s/fImpzOGt2mPTBy8gODoefe+aiR3/fZP/3RhUo+sOpqZj2f5j0EOPrjHNQSCG0Iyj6cK/UV6+e2iCgaFgTm0Xe1jMGU9+VD71urgfpSktWLCA1/vYY4+hf3/bIm22HFVKoyje8YGhoovxfWw9xFTGr3jHQlCFAnrP+Xe/A6p2YwyXmLAXzMBe6kSpMXVFRYj9739BJUCJwVFxql7fpzEBAGftD81TKgBAui/bt2/H888/jyCqGmSlfbLrIM5m5jIrJyrQH8+PHWIAoOkSKl+pzTnHZW1ZOHLwk5LL2ZJgYFFGKqg0ICn9CykA7Yffhn7TH7MAfKorSpHy2za0vmUkzm9fy2BBu2ETMWDG0yZ9iVmwadELaNV3GPr/4ymuQKCtrsTlgzuYRTD88XlKFQHJvwZKx7+CBRQA4K+wy8oa/xAWME8BEES+LMp5NXA1CgBgakC5DADjAyKNJAYAWNsi42sdBQBsbT85FuREUM5lcHQcR08i23Zhh/7cjjVQBYYgsm1XdjyMHXqiZ1J+ZlluJia+/JHB0bEFAHBkBuCojcAAIMeFhKKqy0sZACjJTkNARAw7NJTbSTmbbQePx6YPngcBB/W5nnfDyzfAsCzjnGanAgB0h+ulM0lF38Wzvka8eWsIAFBXUYGq48dZYJAEJ6lVnT6NS+PGQZtVrzkhtVFaAFHySSTQp1MnpuVTjr5xo0oDJHCouXoVVWfOsONftnmzKCPJ1n0pRSlxwwb49jMtiWl8jbMAgNbhoVhw5zj4e5sK3Qm5+IUVarx7x1h0aB4uCgDkl6sx6/t1XH1kzqiBGNmhtYmgH4kAzluzDcfSMi0AAFqPUI7w0SF9EBcSzOr/AiOg5KuvWChRtIyi1I0z6kfvWrHx6HtK0c2g6DjuLdQ9p+/JlSN7oQoKQUznPkjeuxFu7h44uW4lIhI7ocvYqfAJCrYq/Gc8RRYr3LEItWXZ4jN3uV73vnlHLpsqSukHYBJhlxBBt2UmW46qs0BdVZvhXJFFaKasq/B6vRaVdZ2HpgIAnLU/tE6pAMCJEyewe/duTJw4ETqdDnv27EHXrl3Ro0cPuLq6OvCEN/wSeva3fvQqCtNSMPCBZ5HQcxA79uS8n97wPQPEIS1aMuV/w7uzmUk2/vmFCIw0LVdZnHGF2QFR7bszuE1ihZcPbEddrRat+g1Hv7ufMADbDZ+1MoJigT++BRQA4I+/h8oK/iQWKFy+HGkPPWSg65JIGdUqJ+VysUaRxrrycqssA311NesKeERGmkQS/4wAAClNU+6nM5ozGADW5tHYAICj6xeAA3VRnmQAQAAHBAaAm6cnO/rGAICLmwt+W/ExO/sCM6D7bTM4dcSYAWA870YFACQYqCEAQG1hIQMLxo466YXkEAtg/nwJd2/6LixCuGQJsyFsUdidBQAQ7f7Z0YMwqkNrk8VSbv6irfuQGB6K9+8cx5F9sRSA89n5eOHnTfD19MRH0ycizK+eHi+0s1m5ePmXLVxSUCzd4HJ+If65eiMSI8KYNfDrqfOYO3oQxnZqw+UtmwoASN63CUFR9QBASVYafIObMROGHH2iNu/+4l2LP8sBAGhcKt1Xun8JtIUk8Ge7pB7l9qvaDIOq/RiQSr7QjFOeRMuxynhkbTmqUsrsSbmVd3x/BPZ/wNBVStqV8bhNBQA4a39oHCkAALFlvv76a2ZpkKjs/v37cc8992DXrl3w8PDAmDE3WBNS7Gyvj1anQ0V1DYJV4lUvjK+n34cdn76OgisX4R8ehaDIFsi9fI6p/aT+P+rpN0ApARThb962K0Y8OR+ubjeeUWEsYupoKsv5e1V47TI2Lvgng746XR2axbfFqFlvcolCpSkWUCwAKACA8hQoFrgJLFCxdy+uzJgBKrFGTVJELjeX64G7mkUFheVQVJDovDSWcfszAADmdFG5IoC2ttweANAQDQCq812Vuq9+j/0jEDJirmTqZGM+po4AAI05H2FspzMAJEy6IQAAAXLkUFNJUOOmzc7GlenTQeJ+N1ujUo6UckAVSYilQMAisY/Mm7MAABrX18sTM4f0xaj29SDAhrMXsWT3YWjq6jiqP65TvW6IGAAgqPnTZ1N6dsLf+3ZjsIDo/T8fT8L3R06DWADUxAAAQWzwRHoWfDw8OF3mw6kTEB0c0GQAQFM/A9qCy6gvm5dsUOgXn4MLPCPaMqVbKEWoAAA39GEEmzlDA8Dk/dCA/aFxpAAARUVFDADMnDkTX331FVJSUtCiRQu0bdsWaWlpmDJlCgvHVlRUYNKkSQwUNIQVUFxVDS83N5PUAZu/u7W1uHJ0D85u/pGdfUoPaDNwDAsGenirmM1GAJlxWUFb41EKwJmN37N2ALEICEzwDWnW1F895X6KBW5aCygAwE27NcrE/vAW0OuhyciAZ3S09VxevR6l69Yh7ZFHYFxj3PhQPn/+fM6xfOmllxBs5sw7YqOmAAAoulV4NQU16jK07D0UsT1uMUzVGRoA5or6csoA2rOZPQDAPCfWuIwgRSf/9es2+Hp6oG9CLNcpN27Gwk/WAICiDa9BV1eDkJHPWYADlGOftPUXXNq3GRWFuVw2iSjCIbGtua4yRUuEZk1ciT7f+d83OQJPwkukC7Bp4Qucpy80ikJSigDRMAUNAIrgn1iznHUCKKISFpeI3lMfMbknH0Y1NTi/Yw3ObvmZNQRIpIn69rrzIUS172YSZaZ5qIsL0OP2e/Hb8n9zCkJ4644sEEUHQGcAAK+v21Gf+z1msEW0WOxZaAgAoM3MRPXFi1D17m1B169KSkLq5MkgkcGbpVEJxOi33jKo/pOTT+KHvr17WzCPnAUAtIkI4+g8OfLGjRzxSV3bMzDg7lZPRxYDAMw1AMxt2SUmEglhIVhz8hysVRzYcu4SFmzeyxoCxpoEAgOg1Y8/IvfDD1G0ciUPLybGSqUY0x5+2NCH+vn27QvSbaFccp6/CKOAQKDkoUMtxjR/L5vfk667eu+9iP/6a2Q+/zxXg4h8/nlEv/uu9MdJr4e2+Bqqrx6AJjsJdRUFXMbQtLnAt+M4+HW5nf+5Ov0Yyg78H+idKyai9+7G3aC0jBfHD7X7/bLlqGryLnI1Bb22ihkI/r3+Dp9W4iUOpS/YVHRWCujalAwAi3U4sD/8zi2+huKdH4JK3FITS0u7cuUKVq1axVoN33zzDTv8pANw8OBBqFQqri6j1Wrh6+uL5cuXo3PnzujZ01K09ciRI2jdurVTziJy9jH7/ElsXvwy2g+byLoYtlpZXiY2vDsX7l5eGP/8Ik6pUZpiAcUCZm96Pf0CKk2xgGIB51pAr+cSY1fuuQdh99/PETZXX9NawtZKjVE98NhPPhEtxeWMSTYFAGBrns4AAGh80/JOpofWhtjJHgBgAT7YKotlNBEGDnYu5rJh1KQcRo3Xoams4HrJORdPiy7PXETPmQCAu5c3Aw1EqzRu9O+jnnmD8y6p0RwpSpN1rr7EonEjIKDn7feh64TpBhCAAACK9lAT/h/fcyCGPfYKUzydAQAYz6GsugblVTWICg4wyRs37tMQAIDG0VdVQX30KHy6dbMEAU6fxpW//x0EBvyejVgKUW++iYhnnjF19PV61Fy9Cqog4J2YaPKZswAAiso/PKg3Pt11kEvw1el0TMd/aGAvdIuNMtkXe1UAlh84jrzyeuAqKsgf03p1wYj2rbgMINH8vTzcsXDKeEQH3dCYoL5F6krM+WEDgxD/HDMIozvUK6ILDrtHRATUhw+bbJGxs23LFsYggDkAIOb8iwEJwo2N7ykAAMZzs1WBQsrzRc4/leyrPL8ZmvxLTJemZsyosnAujUQApdzDuI9NDYCybBYBpBKL1ORUV7E1j5s5BcCe/aTsD40hBQCgo35ubi78/Pxw7tw5FgOk/P/k5GRQRZnFixejvLwczZs35/8/9dRT2Lt3L06ePAlPT09Q2djIyEgsWbIEDzzwAAKtiIXaW5Ojn9Nvy8YFz0FTqWaxWNK5oUaigod/WILQ2NZofcsoBpzPbFrNpQT7THuUyw0qTbGAYgFLCygMAOWpUCzQCBYo374dl6dMMdTeJhp+yLRprDhOol0Ve/aIinUFTZqEuM8/h3t4eCPMqn5IZwEAFH0uzUlnMR760ZXanAUA1GScROmBLw2UVlfvAAQNfAwezUxzi83nRXmxxTsXXVeNBtwDo+prR3vV1z63BwBQH1MFZxd4J/RDYN/7beZQlx9dicpLuwy5uHIBgEv7t2Dv0gWI7zkI/e5+sj6qQQyS3AzsWbqA6ysb0yOlAgCUc28vBYByNINjEjDkoef4oFVRlIedn73F92w3dAIG3DubbSfc079ZJAbe/yzna9ZqqnFh5zoc+3kZXNzcTMo0CUyEgPBojJ79Jj9LurpaQ35n1quvIvvNN6U+WtzPllP02+U0hPiqsPbkedzSOg4DW1tS3RsKAPAzVF7OzwIJ95k3otmnz5qF4tWrZa3LWZ3tlRvkKgbJyfCMijJJH3ImAPDKhGHOWo5D4whpBHSxMUAgvBuNnXhh3cTQEsQBrUXxCbAq+u47Qz9jAECbl8eRf/OovTBWyN//jrgvvuC0LmrmYwn9zFkGYgaQHU3X61Gy9xPUZJ7i4YzfTbrqMhBzqbYshz+zVwbQ/P3p03IgAvrey9faclTNgVWP0AQEj5gLFzdxsU6pG38zAgDO3B97drVmJ4r2FxYWIjQ0FCQOePXqVUydOhXZ2dn44YcfOAUgKSkJ9913H9LT07Fjxw706dMHv/zyC0aMGMGpA8RILC0tZcbAww8/DG+z1CepeyS1X25KErb++1X+3aOqAQQCEBsuJ/kMYrv2w7DHX4W2Ss1igNqqKox/YSHot0VpigUUC1haQAEAlKdCsYCTLVCxbx9Sp0wxofTbuwVF5Jo9/jiiXn8dbgGm0Sp718r93FkAQP6Vi6C6voHh0fALi0BAhLQfWmcBAHRgLNn1b0Ota7JDfUmip+DmLw6gEEWydN9/b1zj4gq/TrcaylrRGFIAAK4DvvNDQ8kquLhyKUC/zpNEQQD1+U1Qn1kLfZ3WsF1yAQBb+yw43t1v+wd63H4fd3UmAKCtqca4fy5AaOyNcoMCJTOuW3+O2Neoy1l0iWo0j579FguYGTdhPsaAgQAADHpgLtoMGmuxxMIVK3D1nnskP+KkvN9640b4dBSv507Ubxe4oLq2Ft7u7hiYGMd54MbNGQCAvQnra2qYOp750kuy3hP2xrX1Ob1jwh55hNlIFEWW2xoTAKCIIzV/K3omcudK4GSdVgNiqIg1IQWAtAZmjxpoYB0I70ZzEEl4Jig1i8RZzZvxO9W4eosAAMQsWICMf/4TIXfdZUHZJ0e/fNcuk9QBGl+wN+0Z3dMa6CC2PvN3mFeLHggaMNMmQGnLUS7d9xmnAlAjscDgYbOsVw0wBmZdXOHfYypUbUbwtfYi1eXHVqEyeQf35TSAntPh03qwze0n0IKBYG21aOrAzQgAOHt/7NnV3veHRAG///575OXlsR7AuHHjkJ+fzw5/hw4d+HICDFavXs1pAx07dmQ9gUcffZTTB0hEUK7zX1uaBTe/ZpxWIqeRYOaBb//DYrNCClzioLHoM/Vh1goQgPJOY6bwv9kSNpVzX6WvYoE/mwUUAODPtqPKen53C+iqqpD9xhvIXbjQoOhva1Kk0k81iKn+N0Qi6ZS3p9FocO+99VGUhjZnAQD041tZWojscyf5/y37joBfqKXIzssvv4yysjLWMCB6obMAAD6U5KegZN9/QVEqoZF4lU+rgfBpPZQBAT54luVw3mtVyl7oauqdDWoeIfH1USb3G8rAUgAAurb66kGUHfnGSFTLBR6h8QwEeEZ1houLGzQFKez4U8RHoNcK9xYDACj6smjRIj6IkViTWF1tyrGvKMgFlT0qSEtG3uXzrJ5M/96yz1B2xqk5EwBQBYVizLPvgtIMhEal/0g7ICS2FTv8VSVFWP/ubPiFRlj0pWuE/s1atsPIp19nNWYCANLPHMbYOe8ivHX9QdO4EZiWPHy4pO8RXafq1QuJ69eLMmiIbn78WiZahASiY1Qk3Fxd0CLYsuZ9UwAAwhqJap//+efI+/BDaNLTG/rVFr2eBAlDH3wQkXPnwjM+3uF7NBYAUFdXxzRjd3d3piQ3tNF7Kf3UQQTFJCDgOk2YxiRhQC93d1zKK8Rrv24HlR18Z/IYdI6uf0dQo3djweefW3XG/YcONTjwttJTBADB/F1rHr23Rf8X5iQwBgQAQCrt3+Q96+6FgN7/gHe8eJlHc1aUZ2QHBA+dZXCezNlWnuFtETTkKZP3Js1XX1uD4l2L+b1Mzc0vrL7snm8o/92eo0pihcRE0FXXv6NdvfwR0O8+eEV1EX0s6srzULLnYwM7QeydagsA4PnsWswFElTtRvG7W7YGQFhLhIx8wcLRtLdWZ+6PM9M0cnLqmR6nTp1iPYABAwbg/PnzaNasGVasWMGpAF5eXvjss884dWDNmjWYMGEClxUkAI8YBVJabVEa6qrL4BXVWUp3iz70e0fpAN5+AXB1r68IQP+2dfErKEy/bAFYO3QT5SLFAn9iCygAwJ94c5Wl/Y4W0Os5Dzjj2WdBCv9ijdIC6FDe7IknWK2/qZqzAABhvtUVpUwFV1+niVPk11ZKgDMBAJpD9bWjKD/yDXSaGyJ2UmxJLAGKirkHm9YTlgoA0D3UZ39Fxdl1gF5n95aUouAe0LweDHBAA4ByHU9v/B6n1q3kg45YaywAwDcknEUBPXxulFwTHHpKDaDPSrLTGBAQ/m7cl+YqlA00HosAgIwzRzins1nL9hZLIip6yvjxqLlsqj1gzdjB06YhfulSC70N6r/hzEVWhT+Zno2OUeEI9BGPDjclACCsg0oFVuzfj8Kvv0bJ//5nSB2y+1BZ6UBOv9/gwQh7+GEEjBrllPdLYwAAxcXFyMrK4txiqY6DLZsQ/ZfELSPadEFQc9PvNYnVbTtf75hSG9uxDWaNGgAqSyg0qQCA8TvUmLpvziAQ/k59Qu6+GykTJpiI/zUmAGDuTFNE3SumG1Ttx8IjOJYdVnrX1WSe5goBdZVFbAbRyLtej+LdH0GTffa6qVyYAeDXeSKDndQ0WWdQcWYNaksyDX1824+BX7c7DPa15xRTx4qTP0F9frMhVUps3gToVl3eg+orBwzCd8TC8u8+Faq29WwDoTUGA6Bk76eoyajXOaHUMX8CV1r0rBcwdPdm29pbqzP3x7IqTjwCBz0GN59g6Gur4eJhvxSf+feKWAErV67E6dOnMWzYMERHRyM1NZXTBDIyMrB27VrcfvvtzAp48MEHGbgmnQEKVgwaNMhuWcHachKx1cIjMMbR15zFdcJvjIurG8Y//wH8QhsvldJpk1YGUizwO1lAAQB+J8Mrt/2LWECnY1Xw8h07WFSKDtG+/fvDb9Ag+PbpA1cf+T/MguUqCnLgExACqr8u1kjOKbe0HEG+Pkx3Nj7kpj34oKQNkJJvSgORc1qceQXl+TkoL8hBy75Dua61WHM2AED3qC1OR+mhr/j/9upd0+HMM6IDAvvdD1cfS+BFDgBA965K2Y2K02tMmAXm6ybabEDfe1CddpSZCNTkpgAkbf0Zh1b9F+7ePiy6FxqXyPWSg1u0xOUD23Dy128bjQEgBQCoKit2iAFgDABUarXILilHXEgQK8HXFhXh8m23sXMspUXMnYuY9983icaR4Nv2C5fRvUUUTmfkoHV4KEgp3lpzFgDw008/4ccff+TDc69evZjVMXasZZqDxTx0OmiyslB5/Hj9f0eOgPLHCQSpKy426U6Ovnf79nALCuL3iap7d2ZBUCqEi5X3gvEAVPKLRMCoHBhF9SiCR2r8Yq0xAABy/tVqNauK0333XrrK0XlqnaIi8PbkMajUaPHmuh24UljM1QOM//3pVb8ir7wC4f5++Gj6RPi71DEt2Nvf8nv907Gz+HLfUR57bMdEPDy4j0WJMjHVfupvTr+n6D8xNoxz9qmfwAowZgBkv/66QRPAPK9fuEZsLPM9sMUAIGetqqrKQpldDkBZfz/reibEEijZtdgQbbf3fRRjCdhzimlMYhGUHVyG6vTj9t/lhklYn3djAAAVp36C+twmCxMQGBA8rL5soJS1Omt/zPUTjCdGmjghI5+3fM1o1HD1NBUmtrWnFy5cYAHBmJgYbNiwgd8VFPWndwhVDFi3bh2zAwjUI6bA448/zsye48ePY8iQIZxKYPxuIbFHYu6ZA/D2nitbn9M5ZO9XHyBl/1Z4+wWyrowYsNyQeyjXKhb4s1hAAQD+LDuprOMvZwEq26atqYJvUH3JKeNGh+YzmbnoFBXONbeNm7MZAMLYJN5G4nB5yUkcKSYWQFS77gxQGDMCGgMAEOagyT2PyovboS1Mha5GbYjMUxTJVRUEz4j2oKgUOd/WmlwAQDi0Uu5qVeo+6NRF9aW1SATOO5CjbqQNQIdDuYdRYY4U8d/20TzkpZ63oMvToWfPl+/j8qEdogCAeX59ZUkRNrw3B6U5GVwGUIoIoBQAgEoDOqIBYAwAUI32/PJKpBUWs5PuravDtUcfReHy5ZK+3ySgSVFv80aOJX0P9iZfwd39uluUK6MIPOrqWPXeGQDA5cuX+TBMZbTat2/P1HYhv3bnzp2IjY3lw/Tu3bvx+eefo1Wrem2FfV8t4v8HNItCRtJR1GlqENO5D9TF+QyodZ80w7C0RVv34cjVDET4+0Hl5YGkrDz8a+JIfP3bMZzNysW9t/Tg8mzmfd6dPBbtm98A5yiaR84/1QknIIByesVaQwEAextIiv8v/LwJz44axPNbcbA+wjquU1vDv8eFBuHN9Tswo18P/HT8LIa0ScCgxHhQ+c0VB4/jlQnDReuOH0vLhMrT02TdYvORKgIo5sgbv1etAQDCs+U3YIABPBAce2vigEI5QHsAwP79+9kxmzZtGuducyMm2vnNUCetM0pVEt8Jekd6J/Tn8nv0Z7FGIEDp/iXQFlLlDisFpFxcmNYd0Pd+g7Cq4T0moVwdT1tXC/WZX1GZvN3+vN29oGo70qr+itx3rpQUAG3hFS5ZKFR0EdbHZRL73gfvuD6SAABn7o86aQMzMMzZaNaAZorAu7p7g5hpcvPkqRRgXFwcvv32Wy4nSCwBAgQo8k+CgpcuXUJ8fDyOHTvGqYtbtmzhPnPmzOH3XmM2AgCJBUTlagfeNxs+gUoJwMa0tzL2H9cCCgDwx3cBTCAAACAASURBVN07ZeZ/YAsUb3kH2pIM/uF1cfdE6Nh5JjXfj3z/Ba4c2wMPL2+ogsIw5tl3nLbahgAAB1LTsWz/UWjrajGyXSLu7tfNYl70A0yq8cVZV6HTatiBsSbG5eii6CBd8ssv7LD5DxnCUU9Hmvq335D99tuATscUXfrPVks/dQDHf1nByvbRHXui391POHJbm9dkzJnDwnDR773HkVxqBK5s/89rTJcnJ7DLuGlwdXPjCgCHvvsMGacPM/3SOAUgaesvOLjyE5Ai//DH5yEsLhFl+Vk48M1/uEwfjWkOAJCugLGAnxhtX5i8eQoAgT6C7oBvSDMMuHcWYjr1tlsFwFYKAN1LTiUAa/nRJPpWpdGiTqfHhC5tORfc0MhJOnSIbe0RHe0UAIDG3rRpExITE3HgwAGOfgkAwMiRIzkyRs620AwOm4yniQAAco6PpmUgPjSYrzyfnYf2zcPRMy4aKw6cQFl1NW7t0t6kD/Ujp1lopM9BQATNh4CKxmIA2FsaAQCf7T6EOaMGshNPoM3u5CuYOaSvyb/Tuoe1bWUAOoRxBRZAmN8NAEMoI0jj9W3Zgte98exFrD99EfMnjuC/U7SS1M7/9a9/oWLlStYA8GrVikUajZvgiNO/Cc64tTVZAwCov3magK00AGMGllwNAOO5Eb2/8sIWVvnXVZbUA5TX6f4EjHpFd4Wq3Wi4qSydpVf/txUVNRrMGT2wXjNDr2f9k8pLO0FCbhSx57HcvTia69dxAjyb1wuA0vtjy79fQW1NDfrdNRORsc3t1qs3njdFiSsvbkN1+lHReXu36MXOv8DkIiBo4ZY90OmBv3XrgEnd2tsEXen5eOV/WzgN5I4enTCsXUtJGgA0R2KblR//DgQGCOKuLh7e8Ot6B1SJQ0UBANJCKD+6iqnvlKrg1+V2Xm5D9sfYXlWX90F9bkO9OC2lpbm4sNBe0OAnOf1MSiPw8sUXX+S0HBL+I4FOovpTvr95q6mp3/svv/wS06dPZwbKF198wawncvonTpzIYOfhw4cZGCDRQKUpFlAscHNYQAEAbo59UGahWKDJLNAQAEDOJMvyslCUkYrqslLEdO7F4nBKc9wCyXs2coSYHH1rLbZbf4x4cj6X0aMUEaqbTPtg3AIjY1ihP3nvJgMAQIf6HZ++gStH93DX4Oh4jH/hA+i0Wvz61tOQwgAgAIBqNW//5DUGGMwbOZbd/3Yvuk+82xBxsqcBQGNIrQRgrL4uZp/aOh1cXV3gakRx11VXc8k7Kr3m3bq+fKQzGAA0jhgAUFBQwIJZhw4dYnCAynBRcwQA+HzPYUzu0Ql7kq+w019QobYAAIhRMa13F5M+dD9jAIBqfSckJMDNzY1FOq01RxkAFIGtU+cjoOd0lOz/HEEDHmGKtHmzxQAwBgYE4MOYAWBtzgIA0DzQH73iY7B03xHWgdh1MdUAABhfK2gAtPzhB2S++KIBBDB2/oX+5u9RiuCH3nsvLo0bZ1D7F0spEOxI47Retw7uYfUMLnNRQfOygA0BABx/6yhXKhaQbgF6nxGgRiUBST9g8uTJCAkJ4QoDBIJ26SIu5ij9DkpPxQKKBZxlAQUAcJYllXEUC5hZgPI63UNCRAXJfk9jNRUAQGsszUlHwdVL8PL1R0hMAlTBlukKv6ct/lD31uuRcmAbjvy4lCNr5FCTY57QezCat++GvUsXwM3DC7e+tBgUgadGJZMOrvwUORdPgyj6VCv5lnuewcXdG3D8f1/fAAAoMnk1GbuWvM2pAX5hkZjwwgdwdXWTBQDQPSld4fyONTi75Weep5u7B0JiW6PXHQ8gqn03E7qpFABAaiUAqXoVxnteV14OKsknOGH02R8ZACCl+3WnLhhSAIj1YA4S0BqNAYAzZ85wlI9UvgmUsNYcBQCMx6s49TO8Y3uJAgDUz5oGgBgA0MzfF4IGAF0raANQtF9pigUUC/x+FiAhwLNnz+K7777jsoEEfL7++uuNTv///Vas3FmxwB/PAgoA8MfbM2XGfxAL1KnV0FdXw11iWRy9RoPqS5dQefgw1EeOoPLYMdTm56PmyhXDiqmWt3e7dvBKTETA8OHwHzYMXm3awMWY0mzHPk0JAAhTIeeSHMv4ngPh5iEuWih1W8lOBK5UHj2KyhMnWFyRHDkxkTSqtEB0Xo/wcKh694aqa1f4dOkCihbLsZnUud20/fR6FqCsPHmS6e7qAwegzc5mZ5ei4MaNni+P5s1NReUctJdQX7qkpAT/+Mc/HFJ6l1oJIPSeexC7ZAlIGK8hzVkAgJQ5CBFq6vvB1PHYeSEVPx47g7LqGoT4+mBStw64s2cnk5QFojlTrnzv+BhM7dUZb6zbgZyyCsQEB+JfE0eA8uSJI3LyWhb+b/9RpOQVQVtXx+NR9Pve/j1MdEFIAyAzM5Opur/99huLepEmAKUDkH6B0BwFAIwZABVJ6xE08DGmZZMAWG1xGqu4e8f3Z5YAlY8Ty1kmCnp6cSnaR4oLi0qx9R+hD2lRaNLS+N1WcfAgC0DWFhai+sIFk+kL4o+eCQnw7dmz/t3WrVs9kGVFxPGPsH6TOep00Obno+r0abaD+tgxaDMyLH4T6Rrhd9EtIKDeFl26wKdzZ3h36MDsHrktvagUX+w9jBBfFaq0WlwrKkWrsBC0Cg9l/RBjAE3u2H+F/ps3b2Znn0oI7tu3jyt9UPUApSkWUCxw81hAAQBunr1QZvIXtICuqoorBBR88QXKNm+2cMakmISc3GaPPIIwqs+bkGByAKSc/RW/HYemrg7D2rXC3X27GnJQpYwtFlUldWNS3Hf19IG+rra+vr1exzmglA9KOYf+PaYZNA2IFk7Cc1yWS+RwWrT5Ta77HDL6RRMdBOP5UU582caNTAeniLBeq5Uyfat9hDJplPMfeOutzNQQa6zkvOMDzplloanrOZvUtzYvj+dDJRxD7roLrlbEjShX/vyOtfAOCEZ1eSk8vHyQOGAUwhLaGm4px+mUWgecdA2qzp1jGnPhsmWsK+Boo2cs6G9/Y4ozCZhZA0+q0w6j7PA3gIsePgm3YFeWH9q1a8fU8l27duHWW281mYK2qpLTGqhsk09gEDMETq3/Hr7BYeh710xmjEitBND8lVcQ9cYbFkvcvOhFqIsLMOLxeQhs3kLW8++ovaxdZ07rFgAAPfTs0G88m2yR4tE9Norp6n7XxTwFACA2JAjl1TXIKC7l21F1gwV3joOPhwe++u0Yvj96RjRdhK576/bRIFo8tYMHD8Lb25upugQCWGsNBQCMlcgJANBkn2HFdCrpVnboK/h2mgifhP4o2r4QPi0HcE12auT8k4bDgFZxiAiwFBAjIOvK9Omcly+30TND/5GWCDXj57G6vBhR7XtwGhPpsPSZ9ojkZ0d4b2ZnXsLRn5ZBr6tDm0Hj0GnMnRZTpN8AeqcVLFmC0vXrHfoNEAb1btMGXHJwxgyL3wLqQ5onGS++CHKUCTyOmDNHrslk9SfQhlI2iioqMWf0IHS1UX2DBhZsUbRqlVPKYdKYBPgGExX97rvh1bIlYFT2UdZi7HXW61lPJuuVV+z15M9tpSwl5xbi5xNn4eXmxkwvTzc36KCHK1xYy4I0PqQ0EjSsPL8Jen0dPMNaI2joLAZQUiZNYhDYXmuxeDHCn3nGXjeLz4USgvRuIbHAJ598EoEySh3nvP02Ml9+WdJ9E1at4t9fpSkWUCwgzwIKACDPXkpvxQJOsQAdpvM/+wy5ixY1uOa3MCGKggTddhui33+//qBjpf0eDABHjEbRsPLt25H91luo2LvXkSEkXUN2C5wwgQ/D5NxKPSASYENl12rS0lBXWoqAkSMl3U+skzMBAMFuWfPnc7Tf2Y3E8sJnz0bYAw/YrS9PkaDBgwdz3ejz589zOTxqBAjQwZZSBDZ98AJiuvRBzoVTaDtkAqeLaKrVCG/ZAUFRsewQSakEEL98OUJn3FDJd8bz72zbWQMAqJQd2WMMlacb1Bv+3l6ct//htv1c+o4U/Wf0687TEQAA+vfooAC8NmkkyKknuj9VOqDr3tlY7wxP79MFd/bsDG8Pd1zMycd7m/YwYED58K/dNoKZBRT9P3r0KLp3796kAABF/AkUIJDNWBugaNt78IrqwgCATq8HgZido8MRIMLscKbzT/Yyfx4j23ZBrbYGRddSMWb22yhd9R2klFCVko5C74yCL79E7sKFDQLnrD2jVGq2+csvw3/ECJtsJwIoNVWVLGoqpR3+/nN0Gj3Zeelcej1qUlKQ8957KPr22wYBIPbmT6yAiNmzETx1aqOk5hEIdWnUKMkAdcvVqxF8pyUoZG8dDfmcfhNojsSas9fM31f2+jvjc5rX1RkzULJmjd3h7Om+2B1A6aBY4C9sAQUA+AtvvrL0preATq1G3r//jew33mi0gw5Ft6PefBPhTz5piGwZr/RmBwAoJ7v455+RNW8eHwybstHBPer11+udeRuRIqLSazMzUXXmDKdj+A8ejPI9e+Dm54eA0aNl03CdAgCQmv3Ro8h49tlGBUyE/fCIjET0229zxFGIoJrvFSnfr1q1ivNAAwIC4Ovry//5+PigR48ekrfWXiUAAnHa7NgBv4ED7Y4p5/m3O5jMDrYAgOHtWuG5MYPh7uZqGHXruRR8sGUvmgcF4MOp4xGk8jEAAFTq89UJwzC4TYKhP2kAzFuzDVT27p7+3TGjfw+4GM2RIrJzV29AaWU1Xp80Cn0SYlihu1u3bkhOTkanTvXq7WLN2QwAKQDA1YJiBgFaNrNk6JDzf/W++1C2ZYvMXQCaz5uH5q++KjsNSOqzYwsAoPcbsXIyX3qpURx/c2MQEBDzwQfwJfBNhIFFAMDFPRtZF6TH3+5Fp9F3YPOHLyH30ln+OwmCkrCnp48vhj76An5b8THCW3VAQu8h/O9+oeGY+PJHXI2Eyq8Jf7er96LXcwoXveeJ+dCUjd5dEXPnotnMmU4FAuRE12m94U89hZhFi2Q/h2K2qklOhmd0NFx8fW2aks4f6bNmSTK3d/v2aL1+fT2bxKxVVVUhPz8f0dHRLCAqp1VpanEuJw+do8LhaZa+SM/EpbFjmWFnr/0eAIW9OSmfKxb4o1hAAQD+KDulzPOPbQG9ng+q1558ssmc2qBJkxD76afwiIoysZ3UQyxdZOsgSyXfMpOOcn1yd09vaGsqUV1ehoCIaPgGhyL7wmk0b9fVpHa5zU1sYgfW1lyI7k6HZmtMCqKqFn/3HeDuzgfr8l27GDBwcXNDyPTp9XmnMnJxGwoAELBEoBIxShqaHiH3i+Y/fDjiPvuMgRBrjSihO3bswLhx40Bl50gUKioqiqnn1srOGY9lrxKArYOq+ZzkPP9ybWGvvzUAoLSqCm/dPgbdWpiq8JdUVmH2DxtQWKHGu3eMRYfm4QYAgEqXLZwyHglh9SUAqWUWl2H2D/XO1IdTJyAn9RK2b9/OJb0oFYOqDRCrYP3pC/hHv+4YGRvO7Aw6wBMwQ0rd1trvAQBYnUteHtIeeURSlNB4DAKKiPIf+dJLok4XaSdcKyxBkboSnaMjTcAYGkfqs2PtvVlz6RLSZs7ktK+mbLRuYjgR6OFq5iAKAEDfaTM5HSeqQ3d4+QYwI+DE2hUs4nly3UqDYCgxANoOHoeLezag+20zkJl0jJeSd/k8MwOokkh4q/Zo1vKGfoT5WrW5ufy+opKLTf2+Mp6LV+vWaPHRRwgcM8Ym4Eul8dauXYvKykrU1dXxEOQAu7q6Mr3dUD1Dr2fqes470sr2+vbvj9Zr1sC9WcO1LXSlpdCRoGl4uNVHy1bJSWsXUaUKYsiZt+LiYn5/E5jrSNMBOJ2ehVbNQpnxJLT8Tz/FtSekldcVq87hyFyUaxQL/BUtoAAAf8VdV9bcpBYgZ5Gds4ULm/yw49OxIxJWruQ8SKFJPcRSfylUVmcYs66sjCNB9OP/ex4IjddCee8xCxci9O67rUa4qT/tb+m6dahKSkLAqFEoXbsWPt26IXjKFAsng3KMt340D5UlhVwXO6ZrX75lQwAAEolMe+ihJncqjG1FETWi4DNzQgT4oNKFv/76Kzua8fHxoNSA1q1bQ6fTsS6Aux0RS3uVAMjuVLrNLSjI7uMo5/m3O5jMDtYAABrmo+kT4Z+fy88MiTBSq3N1xWtrt+NA6jVD2TohBcDX05OvMa57b6wP8O7kMSZif8JUN51NxsIte1kQ8JUJw0xWQAyCvDI11BoNgny8EXldJ4A63SwAAInipT/5JIoIgJPRpDj/3x85DQJdyCE5mHoN824dAao2IPfdafHe1Ov5HUGgRUO0OGQsV7QrsZPivvwSlMYjNAIAyHlvM3AsO/whLVrB3dPLAACQk6+truRqIKRjoK2uchwA0Ol434il9Hvawdw4xARo/q9/wSOi4aVqyzZtQsptt0n6HXPz90fi1q38O2vcKC2m4syv0FUVw8XDC7qaSrh61j+Hgbc8ZFUrx97zIed3Rhgr8sUXEf3WW7IAbXvzsPa5HIBCof87amXlOsUC9RZQAADlSVAs0IgWIBqbI5EqZ06JhKEo11AAAeQ4QE0BAJDjnPbAA6zmfzM2UpcnmqbNag6Ux3rlCir27EHwtGkoWrGCozrkmFoTBzReq5yDmbEIYPW5c0idOpXBh9+7EWDSavVqzjm21mpqaphqnp6ezmrzBAgMHz4cwcE3othi19qrBBD28MOI/c9/4OJpv8KEnOff2Ta1BwAEa2sYDKqrqGAFc8+YGLy5fqdJ3XopAEBCaDDenjwGYiXxhFJ7YgAAiQqezsiBu5sbYkMCDUKBZAdHAQBn2pCAQooOFn3zjaxhyfmndJXwWbOs0q0p6r/y8Ck8NLA3CAjw8nBn0UESZxQEGKU+OybvTb2exUJJx8K84oasRTips/+QISDhNAFkIgDg0HdLDJR/8xQAui2VDKU24on5KM68yuVFzVMAqOynLQYAg7wvv4y8//zHSStx7jAElsctWwbf3r0bNLA2K4tF9qiSg5RGzjUxUpqiFf/4I1KnTJF1KzngqqyBRTpTJZ+U8eNB73t7TaH/27OQ8rliAdsWUAAA5QlRLNBIFqBSdSRm44g6tbOnxCDAzz+DDjlSD7E0h0YFACgtYts2XL3nnpsqGiRmexIHjF+xQjQX0tBfrweVKCz89lsEjh3LAnwkEugZH293Ox0BAMjpT508WdJhye4EnNTB+DmzNuQlokGnpaFjx45ISUlBy5YtsW7dOrRo0QKjR48WZQPYqwQgHKLJOf719HmMaNfKRCn7Qk4+wvx8OVou5/l3klkMw9gDAIyj+XRRrU7XpAwAW+v9vQEAXUUFO/+Fy5fL2hYpzj8NSJH/j3YcQIjKh4GP8V3a4uPtB/DAwF4GloXUZ8fw3gwNReFXXyHt0UclRYRlLawBnblk5iefSAInG3Abw6X0W0gsJUf0Gpxxf6ljEIgZv2wZi+nKSeEyHp9EWDPmzEHexx9Lui2l6tFvC7EBGrPJnZcwF0opSNy0iX/L5DRdbTU0WUnwjpUmLkljywEoFPq/nN1Q+ioWsLSAAgAoT4VigUawQEPUqRthOjykEPkp3bhRkpI1XWMNACC17JNrv0VZfhaqy0vg4uKKuJ4DkHX+JNw9vFCrqYGuTsv6ABQpiu81yHRZej2Kvv8e1x5/3GlVEBrLbsK4BJ4QzZwis1YbgQC1taj47TdeF7EaSEAp6I47rJYapLHkAgDkaDta+qyx7UT6CfFffWWzQkB2djZIIJD+O336NPr378+56Lfccgvn05qLStmrBCDkqZL4nauLKyo1Gmw9n4L8cjU7c5Q7357/a3ZTAgBEuX938lien3ETNADo/+/dMRZtIsIMGgBiKQCCBkCdTmehD0DjUo77h1v3YcOZi6wBcN8t0oUYGwIAUHlInboQdZXFcFUFo7Y0G4H9H5D8KDbE+adSZlQi1VrpypyyCqQXlaBjVATWnjrPVRSeHT0I2SVlOJ2Zg0cG9TFoAcgFAKpOncLlKVNuyncc5b6TUKw1R7ewohLrTl/AjP7d4WqW1lOl1cLbw8NEYNLaZlZfvMgg783K8DKfN4noxi5ZUl9RRIaOi/E4JGqYYlby1Jp9morKLleg0Hi+jjjbtcXpcPULg6uHNI0AAs9JI4lKIttrpGuUuHGjSWqjvWuUzxULKBYwtYACAChPhGIBJ1vA0cOqk6chOhzl89GB49rMmZJu1ygMAL0eJWvX4ur999+UB2NbhhEDAYq3vIPaijyEjptvyM0kh7Vi507UVVZy3WWvNm3gSaJ3bduKHirlAACtf/0VxatXy46EStpwJ3WiPGMqE0gH6L3/txAVhXkY+eS/4OGjMrnDli1buPScWq3mcnQksJWVlYW77roLoaGhsmdzragE5JwUlFfytauPnuH/T+3dBcEqn5sWAKAygFN7dcbDg/uYOFVCFQBSwX//znFMRbeVAuBIFQCpRnYGAKAtTocm9zxU7UajJus03Hyb2QUCHH2fUuTfnvO/82Iqjl3N5CoDW85dYse/oroG2y9c5tKKt3ZpZ5JGIQcAiH7nHX7PSqEzS90DZ/aj3wECznysVH6glIjj17JRXFmJIB8ftI8KR0G5Gv7enkjKysPgxHgEqnxsggCUFkUsuIr9+5059UYfyx4IQO9rquTgHhHBlUdU3bqZzInWnTJhAgO7UprUcoAFFZWYv3Yb3FxccFefrrilVayU4bmPnPJ/5oOap1gd+2UZ0k8eQl2tFp4qX4yd867Fu13yxK53pKo6BJpQhR17LWjyZCR8/XWTMVjszUf5XLHAH9ECCgDwR9w1Zc43rQUo+kuCf9mvv35TzpEOxZTjSBFqKa0xAIDy7dtv2qiYFJuY59Bau4YUv+ngSwyAyjNn4D9oEDxatBBlAsgBAEjxXurBUsp6GqMP0UVbrVljIjYmdh8SBySF7W3btqFr164c+W/bti3WrFmD6dOnw8PDw+nTk+rEOf3GAJdMjPvii/oqEaQqX1GJp1f9CgIAPNzcML1PF9zZszM83dyYwfDZ7kOgcn9zRg3EuE5t+BpbAAB9ThHsdzbu5r7CeN4e7riYk4/3Nu1BRnEpurZojjcmjWLnlp4lEtYj1hIJV9LfqaqEisrGGTVnAADEAHAPjGImgPrcBrh6+SF42Gy4B4s7MuT8U8mygqVLZW0Hvedi//tfhN1/v1V1dwKKlu49yhHu/SlpIPCImCLtmjdDuL+f6P2kPjtEJXcLCIAmLU3WvJu6c/gzz7DQqRg74nJ+IS7mFIDYJBTt9/XyRLDKG26urjiXlYcQXx9EBQWgdbg4UHczsuDk2FeKpom18eREs2kMZ5YDtDYnOeX/zMdwZrUCa/OTI55I6SvNHn9cznYqfRULKBYws4ACACiPhGIBJ1rAWc6tT+fOXE6OSqxReTU6TBoOaTodaktK+MBevm0bl8IilfTGUM93NgBAIj+XJ01yimgdKc+Tw+I/ciRHYMhGboGBNyLsRnaqPnsWRatWoWzzZqcIccnJoaVnguxoSwxQDgAg93ElZ4iiVJRrSloGni1bmj5Pej3qSkuhycyE+sABjmw543mSc0ijklIXL15E3759ceTIEV4ilaxrjCbViWuMe1sDALR1dYgPC8aJa1kmt6USiWM6JGLWyAEGGro9AIBo/t8ePIGvD5wAASzmjSLbb90+2iDwJwAA3u3aMTOnYMkSzg9vTACAkhHKT6yGi7uXVQCAnH8qqZb30UeytkKK808DElti8bb9zAzR6fUs/vfFviMY2qalRSqGMIHGfHbI4aRya0G33sq2J9FR4/cZgcuUVkSUenqn0Pe0oewCW1RqsgmBT8m5BVDXaBDu74v04lIGrdpGhKG4sorLVob4mrJ6yFb6mhqkP/MM8pcskbV3Yp0pGh8wZgy/v1R9+rB4ocnvIVXLKC+vt8358/yOp3e9M6oMSNE0sbZAOfnsYg52Vkk5MotLEebvi+igAHi6u9m0pU6rRWH6ZYTEtuLSjcaNvktX7r0XJT//7NB+WKtW4NBgYhfJKJ+o0P+dZnVloL+4BRQA4C/+ACjLd54FSPE/dfp0h8ux0cE15O670fyll0D1ieXkH9Jhp+DLL7kOPB2EnNWcCQA4SuU1XgvZiASaIl95hamrAijClMxvvwXVl3YLCeHPOAf/0CHO/6WoPTUq2UdCVFSnmT5rSDOmuTdkHLq2MQAAKvUV+fLLDJK4h4SYTPHcuXMgMb4DBw6gd+/euOOOO0w+11y9ipyFC1G4dKnDgAmBV0RtNb+3LVulpqZylYAxY8aAnN+GNiqnVXX1EDuaPvF94eZvv8yX3L0wrspQ/4yVoGj7Qug1anhFd4WrdwD0tTWourwX+jotvOP7G2jvAgOArltw5zhsTErG2pPnUKWtRVSQP2b0647h7VqZ5GDbAwDYAQNw8loW/m//UaTkFYEABhIYJEr77d07mpQHFCL+JFZJedpCnXjhOyPsQUMYAHL3kb6nWfPnI3fBAlmX0vshjvK377vP5P1ZW1vLNdt1erBNKOI/d8wglFRW48u9R5j67+rqgvWnL+CJYf0Nqv/mN28MAIC+J/TO9xs0iKtY0PNTemAp6iry4RbQHNDVIrD/g5al33Q6lO/Zw4yz8h07ZNnJuHPUm2/y/Y1/b0ij4+TJk9i9e7fJ+6G2TgcXVxem/eeUliM8wA/urq6m96aqB04QPiQQPOq116xWUtEWpaGuPBfecSJAoU6HqjNnkLt4Mf8uNAQcD7nrrnrWjp84K8Sa4eUo2lstB1inA6ViXMjNR1mVBr3ioxEZYDkPvU4HdVEufAJD4eZhWQlF7jtNbE2UTkOMkcZocvQJFPp/Y+yAMuZf0QIKAPBX3HVlzc63gF7P5Y3Sn37aobHp8BfzwQfwJdqtiOOTPX8+Kg4e5M88o6MR/d57cA8Ls7gXOcB0ICz4/PMGHXqEga0BAORYlR391+QUZQAAIABJREFUFi56F7h4ekNXU8FOlourB/y6TRal9JJ6NylBO3oYI3G5mPfflw2OiG6ITofSzZt5v2pSUhzaM4pEUD6+qod0ITW60cb3/4k6rQbDH38VquD6PXTGAU1YBEUSSRWfWAqCM+fQAgFUHjuG9NmzUbF3r+wh6FDbetMm+N1yi8m1Op0OJSUlCAgIsFD8Jw0AasYigJrKCuxbtghXj++DT2AIbrn7ScT1HGh3PpRjXvrbl9Brq+r7urjAI6wV/LrcDs/wejq9WJO7F2IAgDppA1w8vOEeFIPq9GNQtR6CuvI8w+18Eofyn40BgI+mTzSozdtdnBM7CAAAiVumPfwwR5bN10S3cwQAqOiSiO2fvIa2QyagPD8bWeeOo2WfoUg9vAs9/nYvuk+aYbESih5nv/km/yenWcvbrq6uxuHDh9G+fXscyCoAiScOa9cSv12+htzScs5t35x0CYE+XpjcvSOCVDdEy4iZsnDhQhAw9c9//hOxJ09KFlC1N3ffPn34Pe4/eLDVNAV7Y9DnxAygsoiZL77oUNTbEaDO1ryqL1xglpej7AQCv8nZpKi/NeFGur8m7yJqSzKgamO97Cj1q0lNRcazz6Lkf/+TYk7RPtYEE9W//Ybc99+Hrq6OwXsCC4RGzzGJ3BJoJKU1poMth41gba62yu6RDo62JIMvdfUJRMjI5ywBKxtGkKNPIIdZJsXuSh/FAn9VCygAwF9155V1O9UCjlLbKWIVMXcumr/6Klx9pKnl2p24TscUyGtPPdVgNoCzGABUBooOhZUnTtidvnkHcmhbfPABQmbMsHkglD0wUUepNvW8ecj/9FOHgAlbh6LasmzUlefDK7qL3anJdTqtDUiH+bjPPuO0EWc1yg9Pf/JJFH33newhxWpcFxYWcvk/EvlrTUwXW02vx4GVnyC0RSt2+vcu+wDth01E6qGd6HvXTHiqrETl9HoU71qMOnUBAvs/BBc3D845r8k4CX1dLdwDIuHX9XZ4RXezANzk7oWYs1y07T3oqsvhERQD95A4+HYYJ7rKmwEAkLqpDQEAOoz4GwIionFw5Sc2AQBHNVSsOf8ENlGVCX9/f7Rq1Qr/2XEAbm6uOJuZi9iQQI5ekwAgsSKkNGcwAPidP2dO/Tvf11fKbSX1ISeK1PblOt7OpHdzqbm5c0H55o60ZjNnghgJlP5gr2kyT6O2qgSq1oPtdQXoN/G77xgIcCQ1wFGlfjnPS2OVA3S0/J+5UUl7pvX69bZL4drfCdEeOW+/zek+9pqjJQntjat8rljgr2gBBQD4K+66smbnWkCvR85773EERk6TolItZzzzvo4eCI3HcQoA4KB9aB6Ugxm/fDnn0Dda0+lQ+PXXHK0h9X45jfaw1S+/cO6ucastzUJVyi64egfVO3926OxynU6xOVJJr6i33uL8WGc3Sm+hqg2lGzbIGjp42jTEL11q4egQAyA3NxcREREICgqyOmaNuhx7vnwfA+55BgVpl5Bx+jD6Tn8MO//7JtoNvRUxXW7Qf6su74NneCLT/Al8Kdm5GKq2I6FqN8owvq6qFOrzG1GV+hszAzwjOyJ42CyT+8vdCzEAQKqR/uwAAFeCkNgcdf4JIIz99FOETJtm8T0jRgmVmqTSktQol/34tSzWW2gRHMjlEN3dXDG6gzTATI5DJ7ZsnuvHH7O+C8yp8xLtZKsbMXVS77oL2ixTLQl7Q8d9/jlI6b2hTX3wIC6NHy8beHbkt7Am+yx0FYXwSaxP75LSqk6fxpW//90hDRpbgonW7i3nXeIoyGBv3XLo9fbGEsqt2usn9nmtphqUquDh5WPyPSX9BqoUQVpG9lpjgST27qt8rljgz2gBBQD4M+6qsqYmtQAdtlIoun30qOT7OnLgkTy4UUc68KSSsndysiOXs+NNP/pi6QZSB3SUHdEQASapczP0a0BpQrG69/o6DbT5l6DJT2HauVfzTjanJOegKDZQ+NNPM+1fbp4qKfBXVVWhk5VSYMb3qjp7lss0yVE2txY1osgsif5Ro8isp6dl3ip9Vqupwa4lb6PNoLFIPbgTncdPQ2iLltizdAHaDB6HyDadeQxt4RWU7P4IOo0aHqEtoWo7AuqkjVC1GQafVoMsTMY5+Sm74B7UAp6RHUw+l7sXvwcAQJT22267jefdsWNHfP7552zHn376CUlJSZy7/fDDD7OeQkJCAtPXqd8777yDDz/8EDt37sQnn3zC2g+LFi3CwIEDWXSRKO/U58UXX0RwcLCJXRxhAAgAAJULc3NztwqENYbzb+0LR+J2S/YcxvmsPFb8f2RQH4PAor33RkMAAFtAhXDfTUnJ6BUX43gqiF7PlHNKtZLTzMu8yblW6Ouo8J813QbjOVCuP4F23rE9rVaMkDpnR0sTOpLyJVd8T2o5QKlrpX5y6PX2xqUywvQ7Yw/QNh+HHH9KAfL0VsHbP9AE/CJW4KWxY0Egs73WmGkS9u6tfK5Y4M9mAQUA+LPtqLKeJrcAUQuvUERHRqMf0qjXXxeltG9d/AqKM9MwZs7bCGzeQsao4l0bUpnAGgBAB1U6QHu6u7OaNuXVUlktKl/Wt2UL9IyLNkyG6PXXnnhC1jqa1Pk3nGAdE6+iA2zrtWsRMHasyRrp0FpJwm/aKni36AX34BZc9kysyXU6jccQK0tIjuChQ4cwe/ZsvPbaa3jkkUewYMEC3HnnnejWrRs7ipmZmRg6dCgSExOxZcsWHpIcwR9//BGvv/46vL29TafqAJPDFr24pqYGp06dQmBgIOLi4izvd/3uuSlJ2P7xfPiGhGPgfbORde4Eci6dxbCZL8Pd08swx7rKIlSc/NFA8yelMs9miQgc+JhVuztjL5oaACAnnRx0curJ6ScwYN++fZgzZw7vK+077R+1efPmITIy0vAZ7e2nn36KoqIifh7I2ScxSOF647HMbeMoAEAaDgVXkhEUHQ9VkKkYJd2DnH+iAFPOvxx9EHKo45ctY1FQuQ4JgQBVGq2JGCLNhdaYu3AhC/KRiCiVS6USbWXbtnHUnqokpD34oKx3mdC5+bx5TPsXy2sntf2Xft4MlZcH5owaxOUf40KDWATyzfU7+c/U0gpLMKRNAn46dhav3Docm85ehMrTE5N73EhhqC0q4t8jEjuV2gJGjULLH36Amw02jr2xCGy+NG6cLPaBFOef9GVqMk9BX6OGXqeFqv0YuLi683RIi6Z4z8cssunfdTJcvQNRfvx7Tu/xjrPOGqtKSkLq5MmygXFK3SDdBuM9pN9C2hdS7A/w8YbKw8PkN1DO75+1coD0XBb/9BPqCgu5RKcrsbx0Oq7yETFrlqGsKNlk28fzUVVajBFPzGONGSnl/wioq7l61a6YpDOeE/PnSCqoptD/7X0Dlc8VC8izgAIAyLOX0luxgIkFdJWVBuEsqaaRWkde6nh2+zVAoLChDAA6jBIDQY5KNR0KE779ltXrm7o5GomkAxTRkF28bjikNHeqd15XmonqjBMsVuVOqt4i6QCOAgDkYFMKgv8IUyEsiur6+vpi2rRpOHjwIDv527ZtA0X8KXJMEXdyAmNjY5kB8P3332P48OH8d4rOW2MEyFG2FvbOloOs1Wr5/iQIaN5KczJwfscaRHfqxRoAp9avQsbZo4hq3x297ngAXn7iqQ7kMKiT1qMqdT+DL+QUEBPA2HGw9VzJ3Qvj9ZFzTjnnQ65XnRDus2nTJt4Dctid0UjYjpz75cuX83DPPfecwclPS0vjPwt9CPSh6L6xc28c6afrhaj/smXLDGwA83k6AgCQGn9O8hl2/AMjLcFM+r7lLV6MzJdeajLn35b9aY3k5FOJVXJo6Xvt4uaG3A8/RMzChag4cMAhAMBv8GC0/P57UOlSsXYsLZMd+b2XriA6OBAB3l7IL1ejprYOMcEBoNKNBRVqaOp0+Hj7b8grr8AL44bgcl4RZvTvDpWnadk3uaB0Q9/z0OuR/fbbyHrlFVmPd7NHH0WLf//b4r0pDEIif5rci3D19gNc3ODuH8FAqrVGQEDJnv8wI4hAAFsCgY4A4wRMt96wAV4yvsdyItxi5QBlGdSss1R6fav//Y9LS+Z9/LHN2znbCZdzflLo/w15EpRrFQtYWkABAJSnQrFAAywg11mwljMuaQp6PaovXeIcb7GDZG1FLlBXB/fAKIvhHIkK0SANPRiW796NS6NGyTrcS8m1pIjZz8fP4lx2HkfM3ly3A3f07MSH5vSiEhy6koHHhvZFmJ8vPti6F/NvHYHdyanYlXwF704ea5Ni60g5R1v5m5qcc5yTrtdUQtVuNFdLMG9ynyPhejHgwdg5pIgvOX5hYWHsJN5zzz246667OOpOgECbNm3g5eWFjz/+mHOlX3nlFaaNP/roo6KPpJwDmzBA3NKl7EjJaRWFedj7fwsQ130A4noMgE9gMCvHx3btZ134z+wGel0tKs9vRmXyTuiqS5kF4J0wAL4dxtpkBMjdCzEAICYmhlkX1IieT1H28PBwjroT/V5w2G3ZpDrtMMoOfcVdAvreZyh3Rs77448/zuwOc8eeGAByAQCi+hNg1KFDB+zYsUOU/k9zcAQAoH2vKiuBp8rXojY5Of9UrSR91ixZ7weK/LdctQoBo0eLgmmkq3A0LQNjO9ZXeth76SoGJcbLefy4Lz3rJGhHUVlKZaEmNVppfrOEVatMFOLNPzcu7fj0iFvwzsZdzKoS/pwQGoxbu7bDtaISnE7PwdmsXAYAyqpqTKL/wrhyn2Hz9xdVPaBnltgj9NzSO8LDwwNUHpBSSujPxs2RPHNV9+5otWYNqFypWNMWXUVN+nGmi7sHxcK7hbRqKwQClB1cBqoCQvorvp0mio4vME+o3KScJvd9JtUJpzk4U5CRxpPyHAhpWuU7d0oCt6ytn2j+NeoyePtb13Qxt7McQFmh/8t5SpW+igXsW0ABAOzbSOmhWMCqBeQeCB2tYavXaEC12T1iYkzofsYTq1MXMkXS3V88ylS2aRNSbrtN1mG7QQCAXs/KvjnvvCP5CZIqhEQAwIoDJ7gu8rbzKdh6LgWdoiKQGBHG6Qdf7juC+2/pyWrf4zq3wa+nLrDiN/WnZpyiIDY5jg7dfjvo8Ca12SpPRM4clYFz8fKD6noJOONxpRzUzOdhLfVA6nwd7SeFUmo8ttwDM12bvHcTKgpy0OP2+3goOlwe/9/XXG6r9xQb+c16PQhw0RRchntgc3jH9gZFJ6uvHkTF2V9RV1EAF3dPBPSZYZUiLHcvxACA9PR0TJgwgVkW5EhRI0fq3LlznIaxevVqTJkyBe7VBUxfJt0Cc2aINQCAWBzffvstgwiUpkHOOzUhBcARAIDGXLJkiSFdQOzZcBQAEH3OdDoULFuGa489Jut9ZM35J9ZHbXE6PCPbc2nFXRdT8fPxJAb62kSG4YEBvSyi5I48/3Lf93QPVa9eaL1mDSiHvKmaHKeT5mT+3qXnl4Q6a2tr4efnh6ysLE7TIVFFlUplEFUU1uMI0GvrvUARfHLgXT394JPQHy6eKsmm02QnQX1hK2qLrkKnrWI9EP9uU0TBIqoIkDptGir27JE8viO/4VJV7mkSznR0pZT/EyrZVJ05w2C9vd88a3oRhWkX4B8WA09fK5VZRCwsZX50mbOZB5I3W+moWOBPbAEFAPgTb66ytMa1ADnl1558EgVffCH5RvYiQZIHcqCjXEEiuoUYAEAH7K3nLqG8pgalldWIDPTHHT06WRywHaH/Uwmo5i+9ZHJYm792G4rVVZg3cYQhci8AAB2iwpFRXIal+44wANC/VSxC/VR4d+Nu/nuwrw9HAP/etyuCfHzQvnk4KjUaAwBw5coVpj+7u7szBZ6cM2qORLptlQTUVZeh8tIudv5dvS2p63KdTpqjs+t3S32kCBxJHjlSancWjYqkPb1e9/6VX7ZADz3nMJMSu1gjACAv5Rzn/AuOcX7qeVzcsxED75sjeg0JL1LEvDqNxDj1HOn363oH96XPXNw8ock+C6oWQFFB96AbOhXGA8rdi4YAAG7qbK5n7t2iJ9z8mpmsyxoAQJ3I6X///fe5P7EK6DkmQGD9+vUOMQDM0wXEDOw0AEDvmNYGOf+tVq+2SHchJ0996hd2FN1DE0wAgHB/X34nTOza/ncDAMTeaZK/PACKdy6GT8tbDAwQSdfq9ch47jnWM5DSbEWeNRoNSK+joqKCmUOUIkSggKE5QP+3+u7S61GZsht1ZTlwcXOHV2xveITESVkC9yGtAIr+e8f3hXd8P1Qm70BN+jG2XUCfe8UZIySaKEPXwRwsofdF0cqVrAtArAL35s3h16cPAz9CkyPEJ/Y7UllcgGO/fAUvX39UlRXDw1sFD28f1NbUoOuEuzjX37xJLf8nAA7azEwWea08edKmvVXdurEwsEe0+PvT+GLWaNixiFkcPi0HcVqG0KTOj/o3hvaA5IdK6ahY4E9qAQUA+JNurLKsxreA1B9MYSa2IkF6co7K1XB3c0Owykx8zYlLacrcUDm5j7REipAlbtwIny5d7K6YAIBFW/fxoX7OqIF2+zvSQS5joiF1kuU6nbQeMUVmctKKVq1i2rJYs/Z58erV8OnUyUB1tmUvEtBKGTcOmvR0SWaNfP55RL/7ru2+ej1KczMQEB4NF1dXkHDc1o/mwS8sAt1vmwFVYAj2r/g35/8nDhgtOlblxe2oOLMGfp0nQtVmpOGwT8yYkt0fs4K4NTqw8YBy90JOCoA5A4Ai+FzOrLoMPgm3mKzLFgAgyfAyOhEDQBAFNFf/F4ZxCgDgoPNPKU8J33xj4fwTu6Pq8h7A3Qs+8f0krZii1clDh0LYN3t/Nx5ULgOAWDqJW7eCdF+olR9dCY9mrUHPJGlUhIyYi7JjqxgAKj+2CsRk8I7vD6+oTqi8tBM6dSFcVcHwie8P9cVtzBShzwjo0tdp4dd1MnSVxdAUpHBqUcjI5w3TJWA67XoaihTDOCpmKZdtQHOxxpbSFlwGUf/12hou7+fq6Wt16qSv4uLmYZLOU7L3U+hqyhEy4jnD95/YP2VHvuFKLAH97rdIwXKkio9ctf66khKkTp2Ksq1b7W6FVBacvYGkpGUYAz9UAvfao4+i8LquiLXxzZ9pe/Ow9rmc85MxiOzo/ZTrFAsoFjC1gAIAKE+EYgEHLVCxbx+Shw+XTGEVUxCmW2vq6nAyPRuxwQGIDHR+DXfj5VEJpJQJEzg3UEprSApA4YoVuHrPPVJuw32sCelJHsDJHR1hMLTZts3SSZEwL7lOJw0pVpOZnLT0Z55Bxf79nHNMyuNpDz/MESpyxCPmzmWAgBwqig5qc3MZdKESf57R0UifM4fLRgl9KSJEThYJMAlRfLnPkBQAQFOl5tJ+XcdPg5uHJwIiYqCrq8XxX75GyoFtqNPUoN2wieh950Nwda9XADdvFCnV19WYHP6pj66qFCX7/ou6smwEDnoCnuH1ueHGrUhdiSptLaKDAiTlzRpfa+w4UWSeqNJUXk9qI20I9bmN8IrtZRLtbCoAQCgpKJQFtDbvBgMAznb+SZeg6BpqSzPhndBfqrlhz+E3/5yEKokCT+kcLU6ckBUtNo+W0j7XlmbD1cMbNTnn4NdlEqqvHYWLmxenrBCLoWT/EnhFdeZ/Dx7yNEoPfsV0dhKxpJx2epb9Ok7g9RJ44OYdCLh5IrC/qc6GVHq1YDhHAQAqMZsyfjwon1tKsyakRyCYNj8F+tpquAVG24z8k7hn8c4Puexn0ICZBmFAa+8AAgCqUvbAM6ItggY/aQoCOMBgoPdoDDFwRARdRW0g8x5yAQaxe0phHVBQInH9eqbYU5Oa3uUMh1wqwO5sXQQpz6jSR7HAX8ECCgDwV9hlZY2NYgG5ERYxh62iRoMT17LQOz4G3h7ijo0zJy83bcFhAEAmBZXW6IxDjzNt5YiytaMHI7kAAAlntSa2RMcb5b9o7UIZM3b0V67kcmakZaBJS+N0jvjly1G2eTNcfX1ZyZquFwABAgDUx44h7MEHUfDll3APCYGqZ082ackvvxgAALmOoBQAgJx9Vzd3aGuqsH/Zh8g4ewTth9+GzuOmwtPHehTQxInf9h5cvfwRNOhxi8eAaPYUHfTrOB6qdmMMn5MwJJWEiwzwZ+efynjJ3QtbjpOuqgRF2xeCSkJSZNev699QdngFtLkXQCKFFLX1jGgH/15/h5vKtESePQCA0hnU5zdzKTSdporTHuDiyikmVALNXOxQGI/uGTT0GWjzkjktpU5dwCCPq6eKQQi/LreLiiTK3XeTHG9y/les4AgjRRqlNoqGJqxYwc9xYzVbgEBpq1ZISkpC9+7dWUiz6KuvZAEAwdOmIX7pUv6+8fez+BoqktbXL0Wvh5tPvWBaXXUpO/XuwbFM+XcPiEBtWS6Ch81C0bb32DGmaD8BBMLzRNeRsCWxAohVQOCAcRPWJdVujgIAclOCrOWQ0zzp+8Lrum4XW3MnzYeS/Z8BujoEDngUHqEJqLzw/+x9B5gUVfb9mZwjMwMTmBlgyEFyUDKoICCKPwMoCmvGHNbIX1fXsLrGXbOuggGMKBhAiSpKzhmGMDDDMIHJOXT/v3OHaqp7OlR196C71Ps+P5zuqvde3XpV/e655567VLQ+IvtPkxQApVVn/oyqfcsQ1LYfwntObua4s9xj5rhxLvPflf7coaTrGcNROUCt95LHadEdsL0XWu+lx4r8OvSB3LG1HjsZxxoWOFstYAAAZ+udN67bIwvoyV/jQHS2WD6I0Q+lkca+90QB+qQmsWT5GWt6aKzOAABRWd+3HEFtusM/JsVq/nppod6iPXrbiHrFrRxtbul81Rz+DabaSoR0GIaQjCZKsNL0Op3KfcnNOYD1n78LHx8/tOncEwPHTxOHXnHi6TjVZmZaSioqKQBkAJDy7x8f7xIAUI5R0gr0OoKuAICqkpP48aVHEBYbhwGX34iY5HRIzus3c5G1aTXaDxqF3hOnWfJc8156CY2FhWgze7aVICYdfDpKUcNuRWB8Ryv7UlSMaQBhPSY4LQ3Gk/TeC60AQGBCZzSU51mcHPUESXWOGHANglNP5w07BADMZpStn4vqw7+LE+mo+UcliwOpOFOW/nz9pZxafVFWE2hg0zjP6BF3NKNK673vFgDAbEbRZ5/h6KxZaCwu1vyIunL+cx56SNJQ0t5912od8P6xVro6B1vR9CBwFjl+vOYUgNChTelFfn5+8q+edyePt137dHAZ0WcLiE1FXcEBBCX1ElaALQOgLm+/3D8CAoxcM2Ug+rybBEBQwAL2U7rmfTn3jwIAtEaNlRtvK/63es5LKM3NxgV3P4WAEGuxv0Xb9mDJjv2oN5nQPSkBd489z+Z3Jh8lv74OU005IgfPANcun/P64iyE97wEoZ1Gi/4HPyNYEjX0FrvrTwtdXn2iO+leesawLQdI3Z1vt+9Bflkl/Hx90GAyISY0BHUNjbh+aHOBS62/v7b3Qiu7y9Pfaz3sOndBdc0vGuNAwwJnqQUMAOAsvfHGZXtmAa0/sMoofyYUWws1UJm3SwBgz08i7uMbEmHtcGkUFDqT9qEqOEUAuyZai605WwlaN0SeXodep9OR4KDi4CsAAI9jSgDZAPx/5uKXfPONRCQpfKVs5JQUADUDIPrSS3Ho8sstKQFKHr9egURXAABt11BXiwO//YQtCz9CeGw8Bk29Fa0zuqOmsgy7flqA4PBIdL/AOa2ezj/p0YwIhnY5XyjTPr7+4iSXrvsAdSf2IGbk3Q7F/5R7qPdeqAEAgnr8L8jfDxHBQeLsWyK2Pr4yRHDaAFEl9wkKQ/WBn1G581uhMvuFtULMqHvgF9FajnMEABB0K9/yuVxXUNs+ErH3j2wjjIL6vH0o3/oVGkqOCRsgou8VFsBD6Y+544APAlqlI6LvlQiI6wDWWy/b8BHqCw81O0+xi1sAwMyZKFm0CEdmztTl/Ivz/NBDSPr730VczV4jOHfkuuskhUUp08fjCAywqXUneE+PzJiB9DlzUJ+frxkAUHL3lfH1AgD2lO7psDdWFiC04yhUbP1SKOlsQmlXaQBUH/rdAgBQBLD2+E7LeYoGANdKQHQK/GPTmgEAnqxje/amCGBgYKD8pzS9QLg36dysqlK+7asmfYQ9S0Q4kCAaGTVl61gGcIcIf8Jsgl94goBafMbsNb3MOLeuQ0fU263+VRem5d7bU9bXs6/xhLGndQ/iqR082+UZZxsW+N+2gAEA/G/fX+PqWsgCrBV/YMIEVG2k4rjr5oz26Ojs+uKjIgDlF2TtXFs2X2azlGpyJNp1vKQc8ZFhCPBtcjyUpkd8xxkAQCGr2qMbENp1XLNL0CsUp6Y8KjWx2enfJo3F3N83Sd3rkZ3b45YRg/Dhms0orKjEOSmJ+GbrbnG4/jFlnHz2xLfLERYUKH+zFvjc3zfL30o/7HN01w5YsecgBrdPRaC/H4Z3aocFm3fipuEDm12Hng0RT3YnMsTztGzY1JPTnYNqc2VaRP/UFGK1k+spAGA+tW7Ly8uRmppqNTNTQwOyNv+GTV9/AF//APS75Dqk9jlXhAG1NJYAoyPLtSkCYaGxYL4w/3NWE1zdt957YQsAlFbXYHv2CVzYvaM1AAAfhHW9EOG9rYEMRaTM3FCHsO7jxaGXNZG1XsTe2CIHzWhSgWc0ffnzwnQIiE1HzJj7m0XqJd3hl9flmpl2oOSGqwEAe+cSBGC02VRTanWeYht3AACmlRyaOlW3888xRfX/668tAnq2919ZhxFjxoh+CJsyR/4/U67845rU0em4k95MtkDlhg1nDABwVxNEy1p3dYwn67i6miklFG/3RWZmJqqqqkT9n/8OGzZMqqawkWlx5PrrUfzZZ66mI9/rUZB31SHXKlMqIgdcg4CETij97W2Q6UOl+dBOY+QdUJu9BX4RCQhs060JDHTS9DIZbB1gMyslrFkjoCqZJvaAK63pejV9AAAgAElEQVR575ymJ+UAteg/2A1K6AApnKUpVNbWobymViryBJxiz6hNryU9Qd5755+P9p9/Dr/oplQZoxkWMCzgPQsYAID3bGn0dBZZQO/myh0aG3NzTZXFCEiwpjMrZqbzz7rMrVrZj2o08se8uAypsdal1vQ4tc4AANZbb6yrQEhqc8dZb/5p2jvvgCAJ2zu/rMeUvj2k5B+d+0cW/CgAAMv63XfhMHHqqfz/1eadSG8VI1F9OvD55ZVS/5vtunP7IiwwUL4jMMBWUF4pfxMY4Hn90pLx0ZotSIuLlmOHdUxvvoJ1ahk4ys139WjoXU+2UXU6ODX79qFi5Uqkf/yxVaqJq7H1fu8JALB9+3YUFhYiIyMDKSkp4mAoraLwBAoO7UN4XAJapXZE/sHdWP/Z24jv0BVDrm6KktprTcrhWaKk7hsSJZFw5vzWHFkHRgnpAIR1n4igZNfVJdi/3nuhBgAo5rkpKwcpMVHNAAC/8DjEjL6/eRTSyqlPQ8zYByRy6UoDwJE9pPSWKprcHABoQHivSxDW/SKrLkiVLl72vNiSOeVqRXkeqBcAiLzwQlSuX++W869MTMrFzZ9vESmzvWa1Y+8bGioCf3RGG0tLEXfTTQIeKPNOfu45+VuvCKB6TL0MAHfz6vU+k/aO92Qdl5aWYtOmTUhKSpKykiwTmZycDFat4L8K6Kx3TdhqIrh1nWYzKrZ/jdqc7VaVPcwNtVICsPb4ds1gn3p8rfnvyjnq3yxLPyYTGkpLUZ+dLVoXYdRQUb3j9FQccFZWVhmPCTxZhSU4UVYmgDabVlaGvSoyPF8LeMDjbNMUbO+l7D+KyhAbHozwoCDL13r2H56W0HRrfRknGRY4SyxgAABnyY02LtO7FtBbAcAeFdS7M9Lemx66ozMAgE4WRasovmTb9FYAUAskqgEAsgH25OZjXI9O4qxf1KszFu/YJ9F6hdIfHxEmAACbAhzw/5XvbQEA9qekAlCD4ctNO4VZQMCB7eTcuSIS1epUBQO9kSFHm/78f/0LpDRyE0xnRd30btbdXU8cJ+fRR0EnnhGcqAlNauJ6micAgKNxDq5dIYr/cekdUXB4HwJDwzHypocQnZgKMgYcMQBIn6/Y+Z3QfEl5D6QYWs/JdpX+lbFPVlQhr7xC1oA97Q2998IWANh8NAexYaG4pHc3KwZAUEofuwKFnBdLwLFmuaQBjL4PfuHxmgGAxopCNFbko64gE/UnD6GhKEu0Jpjfb48BwPEsjAKbG6IIznkDANCzppwdm/TEEyJAyYgqaehU5E9PTxcquq1zT/o/c/ypSF+7f7+kAdDhz3nwQQsj4EwBAJ7mSXtqP0/WMR3+tWvXonv37oiMjESQyoGzem/prADgKGpc+sMPolXCPPnoKVMQ2qePw8tXHP2aY5slBYZVABQ1foJ/Zes/RO3RjYjoexVCMoZLP7uWLkBNeSmqy0qQ2msQUvtal9zkMXrL1mpJbbK9CK3OOc9zVC1B6ZPO/5Zjx9HQ0IieKW0QEhAgX2nVGrAnSszzta4bd+n51du348D48SAY4qyx/4wlSxB+bvN75emzYZxvWMCwAGAAAMYqMCzghgX0Rrj/yEiQvcvjRvnEc8+5vHJnAICoKif3BiObtk1PpIx1hTutWIHwU4JbSgoAaYSM9H+8divyyyuQEBGOv108Fqv2HRQA4KO1WywUf3UKAOfy+KQxloi/AgDw86827cSQDqnolZIoWgAca/HOfTKOo6YXzHDnXmvddClz1AsAfPXVVxLJu/fee+1eZnFxMR5++GH89a9/RYcOHayOefvttzF27FjL594GALgppxDYedfejdDoWJhNJuxd9R0Ob/wF59/xZDNhMGVydXl7ULr6LfjHpInYF/OAyQagM+AfmSQl1rg+1aW6yAJhlD6tVROllOBC5zbWmhB674X6fm8+ehzrDx9DRkIrjO2aYQUAqJ1x25vA8nAV2xaIUBl1AAisOWMAkOrM/HHm7NPpcdT+FwAAdSoAS/IVFBQgOzsbPXr0QGhoqCXnn2kx1ARIeeEFMUf2/fcjfe5cKXcZ1KmTJU3gjwQAWHKRjaytf/7zn3j22Wexbt06JCQkyN8rV67EqFGj8Mwzz+CRRx6Rv+mEv/POO1i4cCGeZ+k5ACzZOHr0aMyaNctyzhtvvGGVDubJOnb5w3DqAL1jJM6eLboOHjcKYW78BDWHf0dIx5GiqWF5zs1myf+ncCIrXmhtessZugMAcC6l338PKa+qoTnKs6+oqcP+/EIQ/G4bY83w01JtwFmqmp4IvTtpClr3BsL++eILqUZjNMMChgW8bwEDAPC+TY0ezwILaP0RU0xhzymsz80FReb+CIRbawlDd8sAas3xo33cjZS5I+qnXpoK0HD/BcPs0/9PHawX7NHrnHMYvRtpd8Zw9lg6AgAYCaTTcfXVV7cYAFB4ZL9E/0fd8qjF2a+rrsTq91/E4GmzLOr/tvOn819fko3YMfeL0j2rAJgqTwrlvzZ7a1OZvYBgEboLaX8a4DlRVoF1h45JagjLb/ZKaWPVtd57oX62WdIzOCBAAKsRndq1CABwWjOgtmneLP0XGAq/sDgExLUX8KBiy+cw1VX9TzAAeImRF1yAdkwFiI1FXV0dSFGPj28Cbni/6OyHn3ceqD3CPH+2rBtvRPQll+DknDkCCihCgXoAAP/UANGSCGjVAX5hsbqqANh7rx08eBDLli2TsoJffvklrr32WmzZsgWXX3650OvZCLgNGDAAn376qYByK1asQNu2bbF69WoMHTpUwAP2cfPNN1vWrS1I5847xR3gUquYmzJRT95bTG2hY8/1Hty2rwj7VexYiKo9PyIobQAiB17rMs/f2TtQbzqDFoq+vfH0CMvaY0wwrW/viXwMbNdWhEZtm5bfXldl/LT0wXH1ahvpAY8N+v9ZsJE2LvEPtYABAPyh5jcG/2+1gB4AwJ7aLq+bpXDQ0OAwv7UlbaN1/u4CAFoZBrxGdwGAlrSPuu8/OwDA6D7z6letWiXRQEYHGe2n404H48knn8T3339vYQAwCnnxxRfLJTLqSGGvK664QpwN5vwykqhEHbdu3YrbbrvN8jfZAXo2cRzDVaSsrqoCP70yGxnnjkWXERMkkleWfxwbv3gPQ2feK+kAto2q+cXL/wn/6FQRuVPU9oMSuyOi31RUbP0K1UfWIiipp9RPZ2Rd3VYfOCJR+q3ZuRjX/XRpTk8dJ+a9bjySjeq6ehGtVFcBCE4bhKhzb7C7bC0pABEJTToBoTF2GQBUied1N5Qeh19oLCL6XdWM5eBKA4ATUFIAsrb8hszfliGlZ39UlRQhLex4k8CgFzQAvP18Jj/7rKwlNaODY6jXo9rBVN5xtutPDwAQPuw81OXvRV32DgQmdUf5ko1SPUNLs/deI6D2xRdfICwsDJWVlQJi8Nm95ppr8NJLL8kzy2ePzyWfZ0b4qZvBRqCATJzY2Fh5nm3PIUtAzd7xBMjScn085ky8Gyl8ycoW1QdWAH4BgFSxgOh6UNizcu+PqNyxSMopRg6eqSvqr77OMwUA6ErBGzIEGQsXSrlWLU1r9N6VJpHW8rd6RR21gh8G/V/L3TaOMSzgmQUMAMAz+xlnn6UW0OpA0zx/RgdXK63dEQDA6FV+fr7khkZFRWHixImWCBavWQ8AYEtHZGR+6Z5M+Pn4oLKuDo2NJlzSp7vL8n2slfzZhu2obWhAUlQkmIvdIaGV5HmHBAagvrERrIxA+jdFiXYdz8PEXl2wN7cAyTGROFhQJDWWpw+2zj/1xiaX64WK2bUHDiBi7FhEn3LAlcdH72Zd7egQAOD9oONeVFSEm266SajFvXr1wmOPPYb/+7//w7FjxwQAmDlzphXVn04HGz+ns8FjL7vsMigpA/yspRkAHL84+zBWvPkUGuvrEN+uMwqPHEDfS69Dh8Gj7b5hTDVl4gizDFr0sNtQm7tDFPOZ90u1fNLnK3d+11T6K7z55pnikhSW9PXxESZAcnQkeiY3MQH03gtbBgB1JcZ07SApK2oAwD8qCTFj/toMjBDxveUviIK5ON5jHhAn114KgEXhv6EWEb3/T8od2jayH0rXvAfmSv8vpAAo18dUgI4//ICwwYObXbO9koDKfWQagLqcnx4AQH0e79PJuR97BABw4h9//LG8OxnNZ1S/W7du4tSz8Znl88b3qSsAoFOnJuBKOUfN0vF0Hcv5WevBUoT+EQnwi0pC9cFfENZ1XFM1ilNN77vRHqX9oYceQllZmaQftWvXXE+G8yjf9KmUtAxOHyzMHsnzz9ogQpZhPSah+tBvqNz9A6KG3GBXk6Zq92LUHNsk5xKII3Bg27wFABCAq9jxLUzVxTIE3z9kIZGlpDStQnv28uwfW7gMuaVlePWqSQgNbMr71/M7wpS7jkuXNglkFh9tqhhiamyy76l7q7VSkLovzoG/wc8uXgWTyYzL+/fEuR2sq7xovW6D/m/3Z8/40LCAVy1gAABeNafR2dligf92AEDrxu1MMAD0jqHQaNUUWK67Xw8cwRcbd6B3ahLSW0Ujq6hEnLCluw7gigG9UFVXBz9fXyzcsht9UpOEPllQUYnc0nKUVFZLNYDpg/taxADd3eS6Q3PV63TaAgBKfj+p/HT+Gc2nUjcdfDoaCgCgOB2KFgDZAHRCbIEB5fOWBAAa6mqxZ8VC7F31PSLiE9F70jQEhYSjJPcY4tt3RnicNTXf9t1Ch7/m6EZEDble6tjTCVAE9KoP/iqaADEj77YLALCvBpNJovW8/6wKwTXhqeNEfQFFBLB7Umt0iPBD0fIX0FieJ9TliD5XILTzGOtN++E1UrpQNuEqp94eAECF89Lf3wVLBtoDAOj0l/z8bxAoYPuzAgBhAwcidupUHH/sMTBqqbWpUwHU59B5Y65/4mOPWQQ2yQwofO89xN1wg5XoprsAgDg477/vMQDAZ4uA3T333IMnnnhCHF82AndsI0aMwHnnnYdt27Y5ZQAMGTLE6pxx48Zh4MDTzrned4ptCgB1KfgcsZFJw/UY2uUCK+dZ6++Icq/cSTMoXfM+GisLrKtSmM0oXfsf1OXtkxQgAoGeNm8BAFrmQZHKzIsuAnUHXDU9efZaHGwtUXs9LAVXbALl+vQIIDqqUODKVsb3hgUMC2i3gAEAaLeVcaRhAYsFvLERdGVO1l3OycmR/E97jdRRHkMBKXuNP+KMJBKlt21aN256nXNlHD0MAL1jOAIAnNmTgoFsttF9V/eA32u1ldKXAQBYW9VRCsDWbz9BXVUluo6ehBP7d2Droo+Rcd4F6DPp6mY0b7vru6EWzIcP6TAc5Zs/Fcp/9NBbENCqPYpXvSKl9AgA2FLG1X1V19cjr7QC6XExlo89cZyOFZdi6e4Dkp/LspVqBgAHYD45a5SH9WgSAavc8yOq9i2Fub4G/tFtETP6XgtDwB4AwNrmxSteAJX/fYOjJAWA5Q/N5kbRPaAwII9RWmBCJ2EdsGkpK3gmqgDQ+U//8EMEdeggufussqGnOUoF0NOHu8eeife+u3OzPc+Tdax1DnrfjXoAgKY1HoGyDZ+goTQHsSyPqRL1IximZv1onbOj484kAGCurcXRWbMEUHLVtGoNaHWwtebta13rrvQElOtzl1Xgyj7G94YFDAu4ZwEDAHDPbsZZZ7kFtP440kzupgAwakvBJypd22vl5eWiYs4yTfZaw8mTUhM4gACBj3XBM60bN73OuTIPPQCAM0Vi9XUpObIjR44UpezrrrtOKO4ffvihHGarjM3PFi1aJFEx5Vyep6bK79q1Cw888ICo4y9ZsgRz5sxBamqq5M0rolxabaXM9c8MADhLAVBXAWhpBkBDbQ1+++hVDLjseovIX3VZMVa9/SwGT70VMSnNqcDOXjm1OdtO0d7r4OPrJ9F2yXNP7a/7TeWJ47ThSDZYvYIlukbZaAD4R6egsaJAqPm2jeX/os672Yq+7Mhhtyp9aNuRjw+CEnuisbpE6L0BsWmIoePkF2gXAGCqB5X1Dx06JPnlGWUrW1QDgEJ96R99hKBTVG9GQg9OnizifVqbs1QArX24e5w33vslx4/K8NFJ1vTo+uoq7F+9BN3Pn6JpeiVV1YgKDbFbypIdeLKONU3ADXDUkaq97XiNVUUoXvESQtIHwTe0Fco3zUNY1wuF7q80Ph/U+ogadisCYtMdTpllI7/99ltJlRg0aBB8fX3t/14WFoo6P4UNtTStjrmjvrSuJa2/j1rL/2n9fdJaFlHr/karrkCYTt0DLffKOMawgGGB5hYwAABjVRgWcMMCWn+82bUjEUA3hvXaKVqdWnsAAGnmVKimGndERAT8/PxEVI6Uc6XpAQBsNxBbv/0Y5fm5GDztNosqvDrqr3ZOq6urZVzle4rZKRR45sNTLZuOzSeffCKOPgW1CKyQPaGUtqMTRJYFP2djDry6abWVcg6jm62mT7fqg/PjJpS5vn379pUSZuqmd7PubgoAgQ61CCBtwuYoBYDHEzyh6JgiMuYNEcDjuzfjtw9fRZ+Lr0HGuafz2FkOsPPw8Yhv39XhWq/N2Y7KPYvFmaZTHdpxtFCUqRBeues7mBvrEd7rUgQl93LredF7L9RRzZr6BpAFkBQVgbCgwGZVAEIyhqF843yJaFLcjBFO0vTDuo1rpg3gLGJfk7UOFTsWCRMAZpOon/tFtkF4z4tFFLBixzeo3LUYvoEhiBp2G8gE+KMZAMw5pvMfaMNoKv7iCxy++mqY65vE3bQ0R6kAyrl8R33wwQdCoVeAPH6nPOtqqryW8ZRj9Lz3HTlGBABydm3C2nmvo9voyYhOScPeld+htrJcnoWQyGhhxuz75QeERsWiqrQInYdfhD6Tm94pBJc2Z+XgtRVrcFGvzvi/fj3tggCerGNHNjm2bQ02fPUBYGpEWt+h6NSqPfaPHKnZhFqdT3ZYvnGeaHvEjLgLFbt/kJz/oNR+UvKvoTwPZevnIiCuA6IGzXTI8qHAKd+7fNfz3wsuuACJiYnwsQHEOZ5eBkCra69F6ttvw/dU9Qa1EfJfeUVSW5jD7xsairhT6R3uvvMzvvsOURMmyOlHb70VjVVVaPvii/CPO12CV0v5Pz17kcaSEhy64gqULV3q8v4qwA7XHJ/lgMRERI4fj4Tbb28612xGzqOP4sSzz7rsy6D/uzSRcYBhAa9YwAAAvGJGo5OzzQJ6NoK0jR7q45mwpdb5u8sA0FpGiNeqJYJAp5UOOp1zNRjADT1V6tnozNKRVTb+TJ9QSm4p5/I4KnGrmQP8jOwBNgIBts6BnrrN7t5rvZt1PRtpZ+uJ9mOzBT2cneMNAIBl/nYt/Rr7Vn2P1D5D0G3MJSjJPYrM337C8BsesKv83+QUfIKqzF+ESs9Iv6m+RjaX/jFtETVohvzrqPFaGQ288cYbrZxC2+P13gtnz7ZVFYD0IVKx4L+16XWQ1NfpyPnnMVxPR2+7Tcr16WnupAL8WQCAouzDiIhrjZryEuTs3ITCrAOoOJknjn5McrqAAQRCQyJjBABondEdo26dLeY5XFiMdYeOisjal5t2ijPL/7fmeHnGACC4ywogBCzT0tIQYCeNjHPxdhlAYcf4+gmgxWeHLAD/2HREDZ7ZVPJv37ImBo2PrwB8FP1TpwWo1w+vgQDAvHnzpOoCnX/+HqhLLqqP10pRV85xVd3E1Vo2VVTg8HXXoWTBAleHwl45QNuTtPzmkoHTYdEiKafpsulw2l3NjxWPDl1+OcpXrHA6rK2ooMs5GgcYFjAs4LYFDADAbdMZJ57NFtAbFe60bBkixliLf9UfPw7/Vq3gE9S8lm9L27alAQCt/fM6+aPfacUKhA89Xavd9vrtMQAUcTs6r2oxO1sAQM0AUEAB9q8wAJSxHDkHeq6FfbkD9uh1Ot0FABgZZVSU5QLZlDKB6iipq7XnDQBAGYNCgAd++wlbvmlK4xh+/V+R0nOA3Ygeaf5la99HcLshiOhzpRzDsnjlWz6X6KBfeByiKfoX1qrZJXD9PProo6BQGtNqWEeeKuoUY1One/BEvffCAACcrxg6/+3mz5eooKPGFIBDU6ZoEkVT+nCWCqBmAJD1Q4YSy+tRYE8Ry1ODhwQAFRBMSRfiOEoKkTKmnneBFmDT1bNm7/v9eYVgqsm0Qb1RVVuHxxYtQ7/UZEwddI4VCODJOmZ62d69e8WBJm3e0ftB7xiJs2cj6e9/t3vZisPPagvhPSeL4j9FCOn4s3xmYOuuouLfWJYH39Bo+AaGOTXf2rVrJbWFAMYvv/yClJQUdO7cuRnAq3Si91o8BQA4bsEbbwj45aq5osVrLf/nyFGnJoGJIrkREVZT0Qp+u5qfVqDIVT+u7GR8b1jAsIB2CxgAgHZbGUcaFrBYoGL1auwfPVozbdWew8YIAEGAoFPlnM6kebVECzgfdxkAWssMKtespjg6soOtBgDp/oozS0e2TZs2mDp1KubPny+fK84+qwUom32lvj3HoOo2NQCUjT5ZAvYYAMf/3/9D7lNPabo9pDdnLF6MkO7dmx9vNqO+oECiLz7+/lbf6918ugsA2LsIakXk/v3vKHz7bfiEhKDNAw8g4a674BsSYn+jXlWFrBtvRNG8eZpsomWjbDaZcGTTr9i04AMEBIdKtDMyoUmVX2nlm+ajNneXqH6rS2rx+6oDK1Gx5Qspi0f6v71GkIhpIbm5uaCOxCOPPCJAiK2Tp/deuA0AmM2o3PsTzPXVCO00Gr7B9rU8HBmZ5TJZ2aJfWrKm+2DvIFLR8w/uQWBIKCqLCrBjyRcYOuNeNNTVyOHqfHR3GACk6qfPmdPM+WeEOyA4BL5+p54Ds7lJYf+GG3Rdi6NUAAUA4Pvg5ZdflqoYISEhlrKYBIGUtCA6t0q1DA7OqhhMfSFopD6G3/2RAABz/n85cATDOqZj8Y79OFlZhaiQYESHBuNoUQmmDTwHsWGn9WI8XccFBQViiw4dOkj+vL1GFXuq2VPLQUtzFimm488KFvVFR4TV4xeegPDeU1C1bznQWIfokXeJloWrVlJSgsrKSiQnJ4MgwP79+yXqT6aEM6BT92/6O++AgnqeNK159vbKAarH1XqvnWkwMAWn/sQJ+IaHw/9UOl/t4cPInDBBQFFnzdX8KPR57O67XZqq9b33Ivm555r9Pro80TjAsIBhAd0WMAAA3SYzTjAsoD9KqMUJOmN2NZuR/cADUjbLVbMHANARKP7qK5irq0HnkTmQCffcY7fUlqv+le/TTm2mqooLseLNv4MO4TkXTUVq33O1dtEix+kph8QJOIv6sS9ulM2NjQju3NmqOoPWDZzFXv/5D+L+Yk0npxNzzjnnSE1tRvAodsV640xpoPPLjTz/48ZY0WsQ+vXttyOsXz8pl1Z39CiOzJwJOlZtHnnE7kbMEwYAnapXX31V5siI66RJp0W95NrMZkkFYAlA/0BrZoyUAys7bhG1U99wU00Zipf/E/6x7RzS7BUAgKJ3w4YNwzPPPCMCkt4EAGoqSpG7dxva9hwI/6DgZhoA6hQAOjzV+1cC/kHwj0pEYEJnl2uY1Szm/r5ZKgxMPKcL1h46hrRW0ZbPnplyYbPa4M46LTi0B4c3/EIejjjkm7+ZizG3PY7K4gIkdOhqpcWgFwCgOjifa+Ydq1t9TRXyMnchuk0qwuNOl29rLC3FkRkzUPLNNy7toD7AXiqAAgAw2k+WB9OD6PwpLB+eT1aAuiksADUDwJYh80cBALUNDfh47Vb0TU3CN1t3Y8a5/aRcKatYFFdWY2NWDq4c0Av+KoE7ve8UWyCrsbFRQBA+q4ycU+/FtuldEzFXXon0//wHvmH2o/d1BQdQ9vu7COk4CvWFmag7sUfAPj7fLKEZkjEcr61Yi8yCk3jm0guarXXS/lkZhxo1gwcPRkZGBj7//HMpq0gmgLOmpYSe+nx7ICw1EjZ//SEaG+qQ3K0fBk2b5XRMrZF7duKsHKCWubvDSDFVVuLI9dej+LPPXD6Tjuan9RrJBMxYtAiR48a5HMs4wLCAYQHPLWAAAJ7b0OjhLLRAQ34+DkyYgKqNGzVdvTPBIE0dePEgPT/q7jIASOnNHD8edaeE9VxN31UOoavzW+p7PUJInIMWe9UdPy4RFTrdftHRMnW9m3Xbzaeia0BxQVYx4Ob9hx9+kCoRvXv3xuLFizF9+nTRP5gy5bTKOKmZeS++CPbnFxaGovnzUfjuu2j7+usI7tgRPoHNI26eAACe3CcyAKoP/YbIAdcIPVjdGquKpTxeUGIPRPSb6skwuu+F2nFqrK9DXuZOxKV1Eh0DVxoAtdlbUH/ysLAAwnpeDN+g5k6WcjFVdfV4ZMGP2Hk8TwQGbxkxCJHBQdiZk4fpQ/rocvydGYgg3LpP3xImQEDI6YiyXmfPLkvFbMahDT8jKCwCyd36Nkv1qNq8GZmTJgkzSmsLSEpCxrffIrRvX8sp9hgABL2USL8tA0A5UZ0G1FIMAIKb9bXVCAxxTmE/UVaBxTv24ZrBvTF//TbUN5rwl6H9UVRRhddXrcVVA3qhuq4emfknMb5n52b3X+87xR6TpaKiAhs3bpSIOkEzggBqAT09vyW0sW0Neubz87lm3j+ZO75B4ajY/o0IVsaMvEvy/cu3fIG6/P0ITh0gqQCOGvU9COhFR0djxowZAgKcOHFCUr3693ddDUQrK04Z351UL3tz1zquw6oDGgF9reX6bOeodX6OygtqXYeh/fsjY+FC8Hk2mmEBwwItbwEDAGh5Gxsj/A9aQPfGp39/dPz++2bRMGemqT2+E34RcfCPaGP3MFNlkagkh2SMsPs9S63VVZQjtFW81fd6xI60OLT2BtczBs+PPP98tP/8c4tD/GdZMlo3L8p8XUW4LNfV0ADSK4M6dpSP9I7jTgoAI+BsapFDalnkv/yyqFmTpknHK+XFF1Gzb58AA6Rv2+aF/lEAAGBJ8d8AACAASURBVB3lkl9eB0wNUg4spOMIEQtjY2k8UoUjB89EUPI5Hi0fvfdC7QhQ06Dg4G60SuvoUMhQPTmyAKr2r0BjeQEC23QFEnoITZ3NVpuAn6kZADPO64fPN25HRkIc5q3bKqwARwwApfKDLdtBj6G8AQCYGhtQXpCLiIQk+LJco20zm3HiueeQ8/DDeqaG6EsuaVqrUVFynj0NAH4+efJkXH/99fIMqDUA+B1tw6YwAy655BIkJSXhjjvusDBmvMEAqDiZj8LD+xDWKgFhUa0QEh0LHwel6cpqavHJ2i2YOrA3Pt2wDR0T4jC6awc0NDbCBz7w97Nf0s6dd4ojh5ZpM8ylJ4OiS5cu8FelL2mtPa/cTFuqOB38yt2LUZ35s1TvCOkwTNJ4Sn99E36RrRE1+PpTWh/l8AkIsTzvtoujtrZWyrhOmDABmZmZQv2fNm0aAm0AzOMlZcgrr0DP5DZWbAm97zTbVC+Cc3ty8+2m4+w9UYC48DBhbCitsKIKG7OyMa57J81Cio7KAWoFqZOfflpYXXqb1vJ9tuCOMo4WdgKPNej/eu+McbxhAc8sYAAAntnPOPtstYBG1N3RxkeL2RorT8JsqncIANTn7YNvWCsRP7PXasvL4B8UBD8bKrVWQR726S4AoJX2p8zbHXqiFht6eoxWESRlHHeZDHqdTlsAYMvCj2QKpSeyUVtVjtG3zLaK3irz44a9Pjsb8PdHYFKS5Hyy1FN9Xp7ks7a+6y4RpbRiBthQf/Vulr2Z/lJ7fDvK1n0IU02pqH/7RybCVFsOMgCC0wc5LQmmdS3ovRe2jlPe/h0wmU1o3aE7fG20HuzNgfP38Q8WYKO20ccpAKD1GmyP+7MAAKfXYS1qc7aKUxfYppuVY0fF8MNTp6Lsp590XW7bf/2rqeyYTYm3UjJhGhoQbUP519X5qYO9AQDUVpShqqxYnlWYTGiVloGIuDbN511dg8raOpRU1+DzDdtx59jz8O3WPUiKjsT53TJcTt/TdWy5V2azVGChICAd6vbt21uNrTW/WznJHnhJcb+qPT+iav9KEBQLTOiI+sLDiOg/DcGpzqP3DQ0NUpL2s88+w8SJE4Wl8Oabb4rY59VXXy1latWttqERu3Lzkd4qCrGhTU65XsBacXYzfQPx0IIlmNy7K7YfOwGT2YzzMtIQ4Ocn923Z7kzcOeZcbMvOxRcbd2Bk5/ZYte8Q7j1/KHx9fQQA0OrAc572xIS16Ah4oq6v1Tb2xtCaQmfQ/10+zsYBhgW8bgEDAPC6SY0OzxYL6BW6c5bDZ89m3BSx3rKjMkfu2lnPJtYRAMBoIEXjmN8beeGFCExNtZ6OToCEJ1MpPPaqq9y9LK+fpze6xQkoWga2k2HE59vte1BWXYsbhw3wmK7rDgOAjIOjt9yChoIC1OfmInzYMKT++9+gg3Ti+efR/rPPENKrF8huofBhSO/eYOqKbTuTAAAjhKVr3kNtznb4BoaKEBidfkbNa46sham6FD5BYQjrcgFCOgx3WA9cz+Lw1HEqPLIfpsZGyaHX25RUDp5njwHAe8NnLyA5WZdQ1p8JAGgsz0PxqlfRWFEg5vGPSkb0iDusqjcw6njw0kvRWFys2YT2UgF4Mtc37cZGYLLwrbeEeZP27rtWuiX8flNWDmrqG6TU3pGTxRjbNQOMGrN1TUxA/OJvkXX99Zrm5BLUNJtRVpALrhdqRqjTLfLLK/Dp+u2SwhMfEY6+aUn4fOMO3DpiEGJCQ6wi/9l//as4kdRCUNeFd2cdZ3fqhnd+XS+6AlcNPAfjujcxlKibQTE9pgSwKoC6lS9fjv1jx2qyCQ+idknqG2/YrX7D3zwq/1ftXoLGqiIExGcgZtS9UvaTbc2hY3hr1Vr4+gD909viih4dhOpPxgej/z/99JNon4wfPx779u2Tig/2tAtsJ6sX6FWYXtm19Sgor0ROSRmSo5tEPIurqhHk7y/rh2Uaec+yikrww459GNGpnfyrBgCoe5L7zDM4PrupzKOzZi+KryXC7og9YDsWNQzWzHtT9Fc6DBqNcyZOhVYnnn3Z7nG0ggcG/d/VnTe+NyzgfQsYAID3bWr0eJZYQAvyrjZF9JQpaDd3rqjs/lGN5X6OzpolatZamrsMAPatFyBxtjFUz5XO9ILNO3HT8IFOL0E5bkrfHs2O19IH6fCZkydr1nnwJMqid7OuFwDgfT/++OOIGDVKABtx8v/2N1Rv3470jz5C0SefIPfxxxGYni7OBEUdyWawrVZAg3sLAOAGv7GiEIHxHe077mYzStf+B7XZWyX/NyA2DcHtzxUl8LrcXaIWHtbtIq84/eqFpPde2DIAqstKcDLrANp07mURMvz1wBF8tWmnQ4q+Mr4rAID3hkAOHdngTp0Q0MZ+epDtg/GHAgBmM8o3zYNPUATCe16Mim1foXLPTwjtPBYB0SmS4x2Y2MNKvJHgGytT5D75pJbXlOUY21QAfqEwAJgeQKFB5jQHdehgFwBgZQUCdQkR4fhp1wGM6NwOuaXlKKmsRr/0ZIzfvcV7AICDK2PU/7WVazDpnK4COizYtBMVtXUY36MTwoODNGs9eLqOtRpebyUArtuMH36Qe+Cwmc2S3uYfnQK/UMc163/88UcRPl21apWULbz00kvF4eff1ENRpzs5GotrLefBB5H30ktaLxltHn4YdMb3nCjEi0t/xT+mjBOKP1MBXlq6WvQ51JR/Vx1X/P47MseNk+faWbPN49cKUjvUD3A1sVPfaw0a2I6jNX3AXeacxukbhxkWMCxgxwIGAGAsC8MCblqAkVQ6iJVr1mjqgRGqjiwR56CkkqZOPDxI76bQEwBAL0Diyj502u+c/y3MMGNAeopsshRRNFIr+Te/Z/SMfzPa8sS3yyXakl1civzySqFfKgrq/1j8Mx6fNEbKatlrRZ9+KlRkrU1rlMVef3rvix4AgDT/I4zk+/ig3SefWKKEiuo6o1lkXnDz2ZCXB//WrZvl/avn7A0AwFRXKZRf+Pg6LIFHB59lwcK6jpO8YHUrWf0m6nK2ixZAWPeLHN4i1v8+fPgw2rVrJ2UhGcGkojmFwrZs2YI+ffqI48DP09PTMXr0aN16DN4SA+NFqAEAlq579tlnRdiMjUr2LE9n22xz2e0dZwsAqP9mf0reu1Imk9UibJu7GgDUZijf8jkC4zMQPfx2lG2cj9pjGxE5aAaC0waibMPHkg4QM/o+YXcojQAc01MqfvtN6yMoxzlKBXDUCW2+Z88euf9KdQxHx2p1hHi+SwaAnUHo/FPl/5yURHy1eSfuu2CYCD4eKihCSkykRJa1Nr3vFHfXsd50L84/9fXXET/LuUK+luukPgFLufK+kQWQkJAgyv8UQbXN/3fUHyuzsJQhgQytzVk5Pa19qI/TupewXVNMlzl48cUunxF77MO6xkY0mMwIDXC9prT+llv9BupgNtgrA1xdXoLq0iLEplinnLhjX+McwwKGBZpbwAAAjFVhWMBdC5jNyHn0UZx49lnNPSTOno3Exx/XRd/V3LmGAwveeANHb7tNw5FNh3gCAOjJbVQmlPTUU0ikUJFNHi+/X7B5l0TE2Bbv3IfxPTpL/iU3zYzY/e3isVi17yCuGdwHH63Zgot6dRYVbTIAPtuwHQfyCgUE+NfUptJzzlgEpooKHL7uOpQsWKDZVp5EWfRu1rUAAKRP57/xBuJvuQWlixYJA4AbLTUARepr8eefiwggyzlqad4AADgOGQBVe38S6ndop7HN7jmVwBkdjh42CwGt2llNjakBxctZxtJstywgD6Zjt2LFCqEDM1JIGvP555+PpUuX4siRI4iPj5fP6DywTNi6deuEMqz3XqgdJ7VSP+dAIGr2hFFQGACzJ47GS0t/lWvZdTxfIoddE0+LdCoAAEuvsX1jUxLP1rlXl6xTG8i2fJ0jAID9Pf/8881uuz2xQHcBgOKVr6ChJBsxo+6WiC4ZAFV7l0l+N0Xf5D5vnCd/+wWnoXrbNvjFxAjDgbXZmQrAGuVam6NUAHvn0/FftmyZKNsHBASga9eushZs88aVc1sSAKg/JezHd1vryAhEhwZL3vgdY86Vag96myfrWO9YWpXilX4jRo8GnWj/WMfRfUdzoBbBBx98gJKSEnRkKkdaGr7//nu5bxdccIFVlQIt16H3N9EesMN3YuF776EuKwvhI0bAhxoACxfKGibjjzR6VlThdQempDRLPWEagNa9hBp80OKY2wovKjapaWhAo8mMsMCm9ApnTetvuZoFp/UcR+KBdZUVqKuutCoV6mqexveGBQwLaLeAAQBot5VxpGGBZhYoW7IEmRdfrHmD6k5USI/ZKTb08k+rYYYPxnbrgOmD+1hO10tp54mOAIDS395BY0U+fIPCAL9ARA+zAyro2NQok3RmHwUAiI8IE+d9WMd2orw8pW93OV2h9dsDABRnn47YCz/9iofGj8SO7FyHaQR0jPU6Ho40HrgRL5o3TyLrjLD7RkQgcvRoMO/RshnbswcHWDYxK0vT7dYCABDEyLrxRsTfcQfCBg4USnXdkSMSfVPSUJi/W/TZZ0h97TW7Jf+UydBRZj4yo2reAgDYd13uTtQVZMI/KglBbftaicHVHNuEsnVzEN7j4mYMAJ5buuZ91J88hNgx90utcNvG+dIxoGPH+efl5SE2NhaRkU25uhQO43cUEWNeszcAAKr0Z50sEaefYMBT36/A9MF9UVhRKSkABACe+m6F0MnVz6ZlHdTUiAggo/5qJ54l6W666SaJcL7xxhsCWihOva2zrzAClLr27NsRAMDv1Mcp59r2yeM8AQAaKwst96lq748o3/IVws+5VNgdZRs/ET0HVnAIbtvP6jYKxfn++6VChZ5mLxXA3vlr1qzBU089hccff1zU47k+CAI5ap4CAHxHPf/jL6isrcUTF59vRRP/4LdN2HAkG5f374m9ufm47tx+qKmvR3BAgBXt/+TJkzhw4ICsBQIVjurbewoAMKJOAIrMCIJlZMqQIUKQxLZppXqrz3P0DuP6ZtUB3hdWHmDjs8xngHPZtm2bPM9Hjx5FmzZthPJPJo+jtuzfj6OqpAhjb38coTHWgrksU3uQaV5btmheXu6W03M1gNa9hJouryXNLmzIECmv5x9vXQ3I3ny4Pp9dvAoVNXW47ty+OLfDKW0fHb/lik6BFnCCczDo/65WhvG9YYGWsYABALSMXY1ezxILaKXuqc2RcNddSHnhBc9ZAGYzd0aAgxJS1jtpM/Jfew3H7rxT153xhAHAgdzZGMbffDPavvpqM5EoJQVAofiT2q+kAJDWf9+Fw07VzW5iAFzWr4c4Wxd07yiiXmQAsIY62QLPXTYOL/70qxxjmwLQkJ+PQ1OnonzFCs22ohhixyVLEOpkI+qsM72bdS0AAMdjdKuhuFhYFcz7J/vDNzQUrR94AOaaGmQ/+CBa33cfIkbYLyXJjTdraTNSmpKSgk6dOnkVACALoHLXD5Lny7J+voGna6ObqktQvOIlmGrKENFvqqj8K01hAPgEhklkWUtjmbCRI0danApH5+i9F7bUaYJMTD1hI32bUX5bAMDeuuPxCgOAquuKo6/Mk9H+DRs2WD63/Vt9PfyO900REnTGALBNK+C5BE7eeecdqFMB3AUAeH/J9IgaNguBCZ0k4k9gJzhtEMJ7TUbR8hfg4+OLmNH32gVySNGmk1a9a5eW22w5xlUqACPJvNapU6eCZeQ+/vhj3HnnneJYU0jOroP0/vte1wA4WVElaUutI8NFNI4q/5+s2ypioaO72M+TpwNMB51OMIEsOsYsWahunq5jrpkXX3wRs2bNwqZNmySnvm3btnYBAHd+B0O6d0eHhQudawGoLmj79u3YvHkzhg8fjrfeekvKOdIOBERGOHh/OVswBJfIXCAzSk/TK+artW+tAL3i0JMlk33vvcj/97+dDuEtB1urUKIikEhgWYtgpj36v1abGccZFjAs4L4FDADAfdsZZxoWEAdcq4KvYi7S5Dp8/TWiJkxwbkGzGY0VFQ7zsRlNpoOmRQiseudOZE6cqDnCrEzMUwCAOYqHLr9clzNN+6S9/TZazZjhdYE3V0vWbfExDwUe9W7WFQCg9tAh+IWHSzUGzr3k669FyC+M7AIfHxH54waXx5NuS/V/6hpUbd+OiJEjJfrCf+2lXDCPNisrS6i2zJsPC2tyzr3JAGB/9YUHUZe3t4kFkGIdyasvyETJb2+L2r9/ZBsEpfaXf6sOrBJaedSQ6xGUfI6r26rre733Qg0AkAGw6UiOiP2xOWIAuAIAeK5tFQC1Y56cnGxhCji6uFGjRjVjCyjUfmeigI6+cxcAaCjJQfGqV+AXFouoITegav9yVO1bgdBOowTY4X30DYqAb0iUw/t08sMPkXXDDZqZVuzIVSoAo9tkf1A9/rnnnpPydow4l5aW4i9/+YuAALQXHV8FCPGUAWDvAmsbGrB0dyZWHziCzm3ikZHQyhJ59dMA7tIJZgqDv40+gCfrWNcDw4Pd+B3kaawyomYkuRqXLIS1a9eib9++wk7o1q0bLrnkkmbX7qoffk/208HLL9ddaaKldHy0CvoplP6g9u01aRB5S6+A4qOZEyZIipSzRh0Ajklwhcw3Z80R/V/L/TOOMSxgWMAzCxgAgGf2M842LCBOFunbRPC1NuYGtl+wAIyCOGr1x44BgYEIaN3a7iFS2spsdllVQHH6GI3X2zwFADie3hxLnsPoRocvvkDEmDF6p+z+8WYzTs6Zg6ybb9blaHBAZyUMWdeayvXOmt7NugIA5L/yitBXWQKMDlrZ0qVCl2beP5kmXB9KGkD4uefKFBhJPXLNNcJCcWRfCucdP35cKP+9e/cWqrzSvA0AmOurUX14DSgMGJI2EH4R1uvdVFuBii1fgCkBjPyz0WGM6HulFSvA/RtvfSYZIAcmTNBc/UENADz1/UoRnySrhIryT363HI9NHKObAcAZ/a8AALwWUvwp9me5f8GRiB56q5R509K45she4fOppzlKBSDFfM6cOfjrX/+K3377DdXV1aIgTwYGmRczZ84UwKuyslL+VQTlvAkAsFzc2z+vR0lVNdLjYiQlZMXeg1Iy7ubhA6WWvCdN7zvFXRFAZY7u/A7y3MTHHkPi//t/mhlxTH9YuXKlpMgoKQJ67cR34KEpU3QJ/3EMrZVq9M5HOV5rlJ0shPDhw3Fg3DjwfeWoBbZtiwwKDzvZZ2idq573fsqLL4omgiuwwFvsBK3XYBxnWMCwwGkLGACAsRoMC3hoAXfzVJmXnf7hhwju3Nm9GWhIAWAeuGycTymJ6x1ILwBQcGgPfv/wX2hsqENi594YMv0OuEvhFZDkiy8cVk0goFH4zjsIGzwYrDfMiB8VqUnDbywqEhChfNkyhA4ahLpDh9BYVoagTp1kE9esmc0oWbQIR2bO1BURYj/OahjT+S9d8x/A1IioobdY5bir56B3s64AAAq4U5OZKQ597JVXoj4/X/L9y5cuRcorr6A2M1OuXS2uyPVA8cr2X35ptTkknZgCeYWFhRJdo1q+bdOzEeS5bR58EMn/+Id0wzSO+7/8HgF+/rj+vP4Y3L6tfF53Yjdqc7YhpMNw+Ecn21+mZjMayvPkO3+CBD4+Uhf8P6s3SCZMz+TWuCU5VrOWgiOHR2+ku9OyZRYghU6/IkzJtJTQoAARq2RTawB4ygBgRNpZCoCtAR2lAKjz/5VzvJ0CoPTbWJ6H6sO/y58hGSPgGxyJ2qwNTcBOfQ38IhIQ1mOiw7Jv7rKY0t57r+mZVwmLkv5P2j8dflZaeOSRRySfnDoR77//Pm6++Wa8/fbbuOKKK6zSILwJAFDtv1PrOHRLTMDyPQdRWVeHi89pnl//we+bkF9WiTtGD7FbAnDZvx5DVWkxxt//HAJCQi23Xu87xVMAgKVGj911FwreflvXzwwZX6lvvom4mTObpbMxVaQ2ewvMJhMC49sjeuQ90jdZGkFBQRYAoGr3YtTm7oTZ1ICg5N4I6zbe4RwYyT4yfbpL5XzbDjjPjEWLEGmjEcF32pzfN6G+oREmM0S88coBvTSXAXz7l/XYm1uApy+9AH452Zqi7BSc5W8z7e2sRZ5/Ptp//jn87LzH7Z3HtJInnnhCqqIw9YNMC3UjuHzsbtcpV0Ht2km5UlfNW+wEV+MY3xsWMCzQ3AIGAGCsCsMCXrBA1ebNyJw0SRcLQDbC3buj3bx5LVIakE4ff6xPfvCB21eoFwCwOxDzyJ97DjkPP6x7HhQFTJ87FxHDhzdXid+7F/V5eeLss2Qf1e1DevaUmvZssVdfDZbA84uMhG9QkOS++7dqZSW+JweaTDg5dy6OzpoFU02N7jm6KmnFHHbmQMPHT2jPvsFRza/FTRFAgiuHp00TkCXln/88nTZhNqNy40Zk33ef0P6DMjLQfv58y0ZQSXWg5yzRt1MRfm6sqUDPfH/Siu01TwAA3cbVeYIep8dbAIBWPQZnl3KsqERKciWGhwi1n80ZA4AAgCMRQEUwsF+/fi41ADiOWvG/JUQAm1232YyqzFWo3PEtTLXWdc99AoIROeAa0Qewd5444DfcoGtV8B0i1S969Gh2Hh2en3/+WUQVyXShujwFIfkcsMQc9QHUz4E3AYAfduyTsn5junZATnEZlu3JFOE1bzU9zwLH9BQAYB+Va9fiwEUX6QZR+f5hBZjWd93VTPvFW/ZgP2Qp8H2pV0+C50Z7mOalvo7KDRvgGxiIkHOs05dYLeDo7bej8N13nV421zSZgZXr1zs9rs3DD4OifPZSvMwU9mxs1MU0qVy3DgfOP1+Adk+bJ2VzPR3bON+wgGEBwAAAjFVgWMALFnCXBcCh+WPOnPfICy7wWs470XdulPUI2dkzgzMAoObIOpjqKqR2d2Cbbk6t6I7astIhy9OlvPSSRPF8gvSXw1L6YU5i9KWXghsPpREkOf7YY5KmoKfUmHK+lLOaP19y8G0b6c7lmz+z2KeuMBOmqmKE95zsNQCADjzXXsUvv4haevrHH1tF9BmVYx4mGQFMU+D9tDSTqWkeDhx9RzfUAACsLdP6/vuRwlJ6Ou2o9MIc8O3ZeQgJ8EdGqyjNAIAiGMiKAfaa2rF3xACYPHkyFi5caHU6ld5tBQB5gF5mhCNgpHLnt6jY+R18A0MR3G4IwrpcKPn/9ScPo2zt+zA31iNm1D3NUkE4h8bSUhyZMQMlNuURXb3CY6+6Cmnvvms3XYo6ACwXySoAFJNjJQCmAdx///2IirLWJfAmANDQaMLrK9fgZGWViEVeO6QvEqMiXF0K6qurcHzvFlQU5qH7+VMcHu8uAMD+8w/tQXL30xUZSo4ftRonOumUOrzN6J78DrIragIkP/+8w7Q3l8Zx+NIyCUgsgOiJE7q7kZS0r792KJbqrEOCsyyJF9qvH6iJQ0CWv2kEI/h7ZNuKv/xSdHO80ZwJ7BWUV6KkpgYd41tpHsodsUdHncfdeKPL6jOaJ2YcaFjAsIBuCxgAgG6TGScYFrBvAXep7uyNEZC4m26SaKyjnH8tdlccvpxHHnFro2M7hisGQGNFIRrKjqPh5BGYGqoBH19E9La/eXFHyEs9H4omkkou+YxuOluW/kwmlP74o1RFIEXenUYxJlIYIy9sEnxTGiP+NUc3IiChEyp3LIK5rgp+4fEITOrRrMyZco7ezXoz5+qUfsHJjz9Gu48/RkBiotWcCHBwE9rmkUfcuVTr66uqEl0BVwJPyknqFAAtgzPyytJeat0BLefxGD12dBTxpLbGkeuvR/Fnn2kaVq+auW2nRZXV2J2bjx5JCQj29dEMACj9KFF75W+1+J/ymbMUAB5z221NZTztnav04Q0AgIJ/xStfgW9gCKKH3yG0f3Wry9uD0tVvIbTLhQjrfpFd+7sbZbaXCmA7AMEAUv8HDBiAgQMHNhvfmwCA5dmvb0Cgvx98Ve+0lW8+hUPrVyG8VQJ6T7oaq+e8jJ7jLsfhDT+j3YARMDU0IDSmFfwCmrRFOg0dZ0X/1/ssSB+rVomDSwDgx5eb3hOJnXth63fzMHjabTJ2t7GTAbMPfpv7MjqPuEg+C4tNwIX3PGMZv2bvXqnaULN/v6bnx/YgAuJtX34ZURdd5BHgq/RLoVQ6/npBI/W8GElPevJJzToF6nMJitTs3g1G9wmEs2oP2Wgs+UrAwyfQWh+G+4jMiy5y237K2K4i7EUVVagzmdAmMlzzfdIqVKilQ4P+r8VKxjGGBVrOAgYA0HK2NXo+Cy3gqZNLRX9GFONuuAF+NtEnZ+bkDzNVjan4Tpqet5otANBQfBQlv74OU301wrqOd5praTsHd4W81P0QKCEQkHD33Qg/7zzdGzJTdTXKfvoJeS++iIpff/XITM7Eq6hsX7V/JSLOmYKa7E2gEnpYj0nwC7MfbdHjuHLS9qKrCq2ffUWNHw/fsDDEMJLk4yNrg2sz9e23JfqkNLmfv72D0PbngZTQxvJ8wAdoKDsB/4g2aCjNRkCr9pKHGz38dvjHpHpcBYBjEiAJP6d59JJVLbZs2SLaA1Q3Z8vIyJB651qaHjs6BAB0AhycFyPMbV97TVJM9DaKwW07losB6SkSCT4TTQEE7GkAOBrfXQCA6yqvrBxx4WFoOLYRZes/FBZMaJfzmw3F0o8sC8g1FzXkL5KjTzHK1NTU00rvbqYUOUoF+OmV2WiorcZ5196NqMS2kgITynShU6r6BQsfgrmuArFjH0DJ18s0lTbjhXE8KsarGUdVxYVY/MID8A8KQZ+JVyO1b5Mwp207svFXi0NdUXjCCgCIS++E+PZdxPkPi2mq7Z7ef1izPvQ8CzzZGQAw4P9uQFnBccQkt0NkQhKCIyJRVpCLxvo6AQxsAQhPfwc5H6Zztb7nHqHe6/ktFEOYTKjesUNK5DElzJ3ULsWgBEXInrIFVZ09p3wX0wak+fsEB0ua1pawZAAAIABJREFUWtTFF6NsyRIpx8rfMd/ISESOHt2MPUYQn+loBJs8adQJENZL6GldCHV/ZKD4+vpYAU9axvMGQ8EVOKFlHsYxhgUMC3hmAQMA8Mx+xtmGBaws4A0nlx1yg8CUgJjLLhO1X1LMGXFWGschHZbaA9xUnPzkE815l1rzBzmWKwaA3tvvCUvCdiyCJYwSRU2cKPn/dL5ko6hE0kwmNJSUiF2qNm5E0fz5KPvxR482g1o2hRSzq9i+ECEZw1Cbs11AAP+YJrE7R03vZt0RvZqij9R9oEBi+gcfIHzoUDACxrxXRpviZ82ymgKd8eKVL8M/Ng0NRVkioEU1/vqCA/L/VOj3DY0W3YKgxO5eAQDUE/j1wBH8vP8wZk8YZfmY4mzHjh0DldrphLEcG3O0KUqosAIovPXUdyswe+JokMq6eOc+3Hv+UK8wAJhWkf3AA8h74QVdy5s6C2Q7kBFCZ8HHpiwbnQI+t/Icq6K9hwuLsfUUAJASE6lrTHcPPlMAQOzMmVh76Bjiw0PRsXUcarLWo3zjPET0n4bgtOYR9rr8/Sj99XUEpfRF5KDr5PLy8/NFlIy17rkW2Kh8fmjqVN0pTs5SAbTYsiUYAFrGtXcMHe/Vc17CoKtuQWhMXLND9L5T9GoAKEyBsJg4jLp1ttX47goC2rtOApb8DSSYybJxge3bi66L+vliTjrffRSKLFu8WN717lD9bcd3VY2GzzTTyFiKtfbIEVDFn3ozLMXK8Zm2Zm5slN9oH19f0azhbxXnF3vNNfCPipJjbZuedeZo/bBSgFSC8XLTu67sDW/Q/718U4zuDAu4YQEDAHDDaMYphgWcWcCTsntnwrIsGUen+ATzll00bwMAHM6d+suu5nkmv3dWwlER/AvteqFEOgPiOsI/Ir5ZfXvmUnJD6HcqYqx3U6VLeM5kEuopS0KRfqq30WmrPvQ7YkY1qT97UwPAHgCgnh8p2SzRRidQqcWufL9k1370T0vBntx8C4igx46Kw2OvTCP1InIefVSvqVweb0+V+1BhEUqqatA3Ncnl+d464EwBALYVNxrKclG84kUEtu4mEX51Y7nH0tVvor7wECIGTEdI+9PRca4BluJTM0EIch289FLNwKcylpZUAEd21uOY2WMAeOv+aelHz7PA/vQCAK7m8Gf/HXQ1f4Lw1OZpNWOGfRG9ujopS8kqMGSWEZQK7tIFgampEv3nZ6zKQqE+UeH38RGA2j8uruld7KTpvXe2XXHunVasEADY3UYtjsayXPhHt7W6foItrKJQYqMdomcce/R/c0OdpBH6USTXaIYFDAu0uAUMAKDFTWwMcDZawN06wy1tK0W0Lu+ll0SZ31VzBgDQiaCCNkWzSkpKRC2bUdsuXbpIt6zXfNVVV2HIkCHWw3hQcs/VfFv6ezr/LN1oJaanGpTOZPnGTxCcPhj1RVmoL8hEaMeRCExsUiCnCFTtvn2i/qymZurd8DkDANgXaabcmLZE8xQAoNP/xLfLZWojO7eXf8kAUJfQS4gIx7+mTpLvGOln23k8Tyjy/5gyDvERYViweSem9O2BO+d/i/zyCunr/vZtdJcBrNz5PeAfgJC0QSJGx+YNmqs929tSX0ura7Ap6zh6JbdBXIR9qm5L3ENnAEDd0aMiLBnUvuneKM3dFACezzJuoqbv4wOWdiOoFNS2H0I7jZYSmTVHN8hnptpKBLcbjKhBM13qfHCOFPBkOUs9zVlVAFf9GACAKwtZf+9uyT19o3j/aDrQjKBTl8eWyaOMJjT/999H+apVwtAjW49OP8X+ShYsQMwVV6Bq61YEJidLFRY9jWyGw9ddJ/2408iUoABgQLKDkqoaOiWTLSipl93n0BOAlL+hGT/8gKAOHazfLyXH4RvCij3aNQk0XIZxiGEBwwIOLGAAAMbSMCzQQhZgpPvwNdd4hYrojSmSztjxhx8QNngwch56yGMAwKM5mc0o+uwzyXUkG+G/odFxaPfRRwgf1jzflrTxih0L0ViRL/oIga06SJ1z/k1HJ6BVO6eX6CkAwGjo/pEjBZig0F/Fzz/LulMiTQR7hJ4+frwcx2th+cKjt90mYlRsPJfgxpFrrxUdiY5MLfnwQ+mD4otK8wQAIHX/oQVLcN/5w9A1MR5Pfb9Sur1lxCCrzz9auwWbjuTgvguH4cEvl2B8z06YPrgP+HnWyRKrlAE1i0CPHZ1FPKu2bMGBceMkqufNRkeBdg3t00e6ZfrCjpwTSIyKFHv8GRrTZQJSUxFgU9nCXQCgoaYaR7evQ0KHbiJqx+oYpb+/i9rj28HnRmk+ASECCKirZNhjZ6htVH/8OA5dcYXumu7upgL8GQCALQs/QkxyuuT9k4a/9F+Pobq0CGPveEI0DJSm51ngOcrzQJFGU1URYkbfC9+QaEt/1OcoKCgQwHfTpk2YP38+Lr30UgwfPtxSKjF37zZs+Oxt1NfWotuYi9F1zGTU7NvX9E5xUbLuz7D2OQc6/8nPPCM6M46cf4uN9+8XJhdT8cIGDICpvl5U/sP69xcNFkftyy+/lDQngmIdO3bEhAkTmh1K4Va+n91paop94XezYaopFYFeed5MjfDxD0REv6kwRbbHyreeRk1FGc6bfifadLEuS+hobP7esBygO5VzyApKfeMNrwg8umMb4xzDAoYFmixgAADGSjAs0IIWoNDc4enTLU5WCw7ltGtbOuMfDgBwtv9FTAAqvbebN0/yN9WN4n51BfsRnNwbFbu+R2T/q1F98Bdws+wXGgu/0GjJm3fV9G7WbRkAilPOcSgiSQYAN6UsM8WSUnTo6eCznCL1ABiJjp06Fb4hIRYRKr+wMFTv3o0j1zXlXre+914BCihIqWYreAIA2FL+lb8v69sDH63djNkTRiM0MABKjv+sUUPw/I8/WwADeykDLQEAeIPm6uieOyvN5WqdnInvGbWknoYtTdkdAID06eO7twC+PkjuZl3jnkKZdXl75ZJYMSMwLkOijQQIqvavQHXmzwKixYy5Hz5+jsURmXfNVAC9zog7qQDeAACU3Pni7MNI6TkAPS68TGyw5IWHUFddiTG3PY6EDl3x7dN3ouJkPvpech36TJ4OVgbI3rEBCR27o/Ow8XaF/9TrQ+87RUsKwNq1a4X11blzZ0yaNElKSFKng/8vDA8H7b+FCUC9ATqnrfgO1JAuRa0Dsv0YzdYtVOjiYfYEhNSVIubGS6U+JweZEycKw0Fvo6AiATijGRYwLPDHWsAAAP5Y+xujnwUWYL1fOl3cKPxRzVax/k8BAJwyRuWGDciaOfMPtY+z+0LxKdJBA5Ls52hX7V0qpRD9wuJE7Z8bx9DOYxEQ21zcydE4ejfrths8NQOATj5zU0m1pOhf7pNPCttDzQDgPNLnzm0GALBU1bF777UwABi9OxsBANqHdcMPT53q9Uc27Z13wAids6Z+Pm0dM9tnV11mkQ4qI/gUCFXKNOp1BijUyTxlW4fGHQAgZvo1Ep0Oj2vj0o4EBCp3fS+gAPOPffyDENJhOMJ7T4GPr7/D890VnHOUClC581v4BAQDPn4ISuopQCX1CQLi2osye9b117u8Fh7gSAOACv/FOUfQ44LLsOKtp9B38nTs+2UxOg8fL6r+6z59S5T2W6V1RHL3fiL0lzFkLLK2/o5BV94iJfp4rj3l/5YGANj/9u3b8f333+Ouu+5CSEgIFi9ejPbt21tSvxwZp+HkSWTfe6+wiv6MjTT99P/8p4nh5WmZWS9coLsgpC3LyAtTadYFfyeO3n47Ct99V1f3juj/ujoxDjYsYFjAKxYwAACvmNHoxLCAcwuQqkp19uIvvjijpmLkP3H2bKGFq+mMfyYAgAahOnLOAw/8qTaHTJlIeeEFtLr6aod0xboTeyRS6RMUAVNtGSLOuQy+YbFOHRZ7C8BTAOBMLipPGADupABQL0BJGWgxBoDJ1LTpV2386UQfmTHDo/rh9u4LGRopFOB04GTQyWT6EEt4ERzLefBByeelU87nloKOSnkvBfhRQALFQVX+5vdkdNiWo3NnvbgDANiKANqOq472N1YWSQlKYc6ExUk1iobS4whs3QXRw29zygJwt7oIK2MwFcY3vCnv2GxqQNWen2CqLYePXwB8AkLB0oS+wREI6z7BawAAx6IDv2vpAsSmtMOx7evR5+LpMgc6/IFh4egz6RpR9+ffkfGJiGydIueoUwCc3Ue97xRnDAAymtasWSPR/5tuuklSAZYvX46ZM2dKyUStjWAN1yiBAE9K82kdT+tx8bfcgsS//Q0BrVtrPeWMHJf/6quyb9DT7AmN6jlf67F6wDClT4P+r9W6xnGGBVreAgYA0PI2NkYwLNC0uaytlahcziOPnBFdANIZUyhkdP31zXIZvQUAfLlpp5RgazCZ0KV1PB6+aKTV3abTwBxdNoIQkWPHOl4NJhNKf/wRx+68E7WZmX/YqiFoEn3xxUh+/vlmQmiKk8A8SjovlTu/Q3jfK1C+6VPJlw1q3QUB8c4Fn1gT3QwftIk8LXakd7NuL6rLGuOkDbNNevRfdkuDecOongAAHF+vCKBaM8AeAKCIBw5IT3FLBBCNjSDdlsKMvPfq1hJinjFXXimRRns5woptI8aMkRJirprilCc/9xxYr1wNHjBtw/Z79ldfXy90baXOvasxlO+9DQDU5e1B6eq3YKqrAvP/g1J6I7z7BPhFnHLCzGYUr3oF9ScPCwAQmNDZ6VTdqT3vSum9oewE6vP3SxlP6njocXpaggEwdMa9kgrQbsCIFmcAqHP+T5w4gV27dmHgwIFC+09KSpKof25uLobZ0UQRHYHaCsDcAL/weEmNUusJsDRp9n33eR1c07qWleNCevYEn52oCy+0UP4rtn2Nuvx9iD3/Ib3deXw83+E/vTobvn7+wvJojVDJtScbQGtr8/DDSH76aQvASHFNc30lQjJOl1rV2pez49xJUTDo/96wvNGHYQHvWMAAALxjR6MXwwKaLcBod+7f/47Cd97RnbeqdRDmrDPHVdTq7UQavQUAaJ2PnuOYv17w1ltSh90btZz1jB01YQKSnnyySaTNQYS2sfIkarO3iKNSe2yjKP7zMx//YASnOlbeL6mqRlZRCYorq6UmenL06Zrv3gAACg7tESoxnYSWbJ4CAC05Nz12lIjn8OGoplI3a4tH2S8/5W0RM2eVNew57PbsZeuIqhkACnvAEQCwe/duPPPMMyguLkZMTAx69OiB1NRUceiY283P7DVvAwCM8BM4C2zdWZ4hezT/8o3zBAAI73UxAhN7Ol06VE6naJpeirmzsp62A3oDAPBEA+DQ+lUiAEhdgDORApCVlSXlF9mee+45BAUF4bbbbsMvv/wief9RDp4ZTc+4yYSyZcukkgM1Ss5kI92f7/mYKVN0i9FxTRLkDU4b6HLKDcVHUXN0I8LPmeLyWHsHNJaUCIBetnSp5vPPlMaI3rnpLYtZUVuHt35eh8z8k7j3/KHo1DpOsw2MAw0LGBZwbQEDAHBtI+MIwwLet4DZLFFu5mYXffKJ1+iQpK23uf9+JNx1l1MVYk8BAEYqKosLEd++qeSf0pjf6mpjWnBoL8Ji4lxGqAkEFH/+OfJefhnVO3Z4/x6c6pE2i7/pJin5FNSunab8T0b/yzfNh19YKxH8o1hZaMYIu+fWNjTgaFEpckvK0CO5NWLCQsl0tmp6HFeeaMsAUKL/FA1rP3CkRAiXv/6EjNG6Yw9ceM8zqK+pwoo3n4IiPqY+hueMunU21P1Qsd0ek+B/CgAYMULTumL+8vHHH/cKaKfeCBdm7UdNaQmSe/QXNXFXAIDigCogAidPMS49DAD1BTc0NKCyslIUyY8ePYrWrVujX79+dm3iLgDA9VKze7dbZSlZBaB4+QuSh08aPvUB/GPTEH3eLZaSjerJVu/cKfZQKltourkAbFMBHJ3nDQBA3Tfp/cz9j2/fVetUNR+n952iTgFgWdd58+Zh2rRpsi4o/nfttdciJycH27Ztk9z/cePGORX+0zxRk0mqOLA0LQUd9Yo5ah2HbA8CvFT3Dz/vPJcK/0q/dPglit5Yh8hBM6S0q29oDOqLjiCy31SUbZyH0I4jULZxvlRPCIjvhIbiLPgEhiGy/1RU7lmK+oL9p9btzSha/gIay/MEROD55VsXSPpYzIg7rVgSMr7ZjNxnnsHx2bM1XaYeJ7uxoR5+fv4Of++q6+qRXVKKtjHRCA6wo8FhNiPn0Uc1l+GMnTbNkrrk6mLI6iKz8ILuHeW38rMNO/DAuOEID3IsBuqqT+N7wwKGBawtYAAAxoowLPAHW4C5xqz3m//666jatMmt2ZDK2PqeexA9ZYomNWJPAADmoG7+Zi56jrsCO5Z8jp7jLsfhDT+j07DxCI1uha3ffoyw2AR0GTkRP7/7D8tx50ychvL848g4dyyqSk5i9ZyXLd8pStfKxddWkz4KBIWGyyaItcmLFywQsMRdG6kNG9CmDaIuugix06cj/Nxz4XMqyuXM+NwEstXm7pS84MCETiJWRmpraMfm9MpGk0mi/Scrq1BSXYvebdsgyN++mJnezbq9FACFAdB38rVY8uJDGPaX+8Sx4P1io6NBAGD0rU2bSeWY6MQ0ixjZzh+/stCL2d/mhR9h9C2zERByOs+3pQAA0onZEhMT3XoGeJIeO2pRPbeaiNksQpUnnn5aqMue5DCrx64pL0Xh4f0IiY5BTFwSsm68EfZSABS7E6gi3Z/NnRQA5ZoOHjyIdevWoW3btkhLS0N0dDQiIiIcOnXuAgA87+TcuWgoKEBI797wi4wUoI2VKJw1RR+AFQH4vFEgwC8sFiEZI6RcIEUCmzWzGfmvvSZpRHqaq1QApS9vAAB8rhTFfwV40zNXrcfqeRbYp+3zwOfxgw8+wI033oiTJ0/iu+++w1/+8hdJHXG0TrhGWX2E6Weh/R2zoThexerVcinhQ4daLom/heUrVsh6KfvxR4+eMXbKeYQPH47Yq69G1MSJ8I+N1Wo+y3Gla96Hf1QighK7S6UXv+AouwBAxc7vmgCBTfPlXx4b3LYfqg6sRPR5N6N07Rz4R7ZG9cFfm343gsKlFJ/yvTpFQj3Jit9/R+a4cZrSAKInT0b6Rx/BLyLC6XVWlRbh+K5NIi5pj+lWWVuH3ScK0Dc1CX5OBBEJ2BBw09L0iJEeLynDP3/8FQ9fNAIJEeGYv36bDDF1oLYyhVrmYxxjWOBst4ABAJztK8C4/ha3AKOq3PA1/dCa4ePrhyHTZtmtuUsaK0vrsGYyoyJ1hw+LU6N2Nui8BqamIrRfP0SMHi0ObACdJgc/1I8++ijKysrwyCOPeORcKYZyBACwzndSt77w8fOV+tSxKe3hHxSM3D1bseHL90AAILHLOQgMCUNNeQmCI6JBNgBBg7qaSnQaOk6GMDU0oCw/BxEJSfDzt87Jlu+rqsCyUlXr10uNadqKdERbO/FYxVYBKSkI69cPoQMGILR3bxFUs2cvitQ9uGAxfOGDaQN7Y1SX9pb1IfXL1/xHNnHhvaagfMvnCMkYDv9Ia4e1rrEReaXlEvWPCA5C29goxISGtPg6UwMAVBJnKgAdd7IyCNAMuuoWURjn52QDqI/h5BRqct6BnZa5OmIBeONiSEGnA3rgwAE8/fTT8h9ziyksNmPGDMyZMweLFi2SvGOtTY/ToxsAUE1Cy3NKpzK4SxdxeGXd9eoFAnVBnTs326CbTSY01tfJ86LO4+dap4gfxSgZ3VODA2ogRk8KAC8jLy8Pr732GsaOHSuaAPv375eUgFmzZjlMAdB6D2yP4zwJcNIWgenpKJo/Hwl33OGwO3vVAHhwcOoARA5qKlGpbodnzkR9VpZUtbAtXejunNXnbVn0MQoO7sEF9zztje6c9rF+/Xo8/PDDuP3223Hrrbfisccew1dffSX59/fddx9efPFFy7/Kd4zE8/PXX38dl13WVFLQ01ZaWop9+/YhPT0d7733njyTVVVVwgYYNcoa7FSEKJOeegrm6mqQUUUQgJo3BG4Dyapia2xs+js11fI5FfeP3XFHM0YTDzc3NKA+N1f0Oaq3bZPfxfrsbDnXNjWMjj4BJb/oaIQNHCgpXAQg+MyoxW/ZL3+P96z6FnzmqkqKEBHXRvLt1SCn2n4K5d8/so1TAKAq8xcLIyCy/zQBAggA1BzbhOiht6Jk9ZsIiE2DqaoEEf2nyRBMESBQwO/PVDuZdQAn9u9EWHQrxLXvAr7jtTbajqB+dWkxxtz+N0QlttV6arPjTGQ3lJZbUuE2Hz2O91dvRHFVNR6fNAYHC4qQXVyKG4YNAAGJfy3/HdOH9EHbGPupWm5PxDjRsMBZagEDADhLb7xx2YYFWsICihNJij8p5a6aEg0b9pf7m1IHGME7tAexbTvAP9BOhM9Vhy39vdksjr+pqlgi/1KizKZG+eHCYlTV1iE+MkyiF+pGauOLS3/FP6aMQ1y4dvVsLZelhQGgBgAUNgCVxhVhMQIFWgTGtMxHyzFLlvx/9q4DvIpq66703kmAAAktINKkF0GpSlFQFOuzF54deQqi+KxPFBXLExXsvWADH0WliUiRKr0ECCQkIYH0Xu79v7XDXCdzZ+6dm4T2O/v7+IDcM+ec2TN3MnvttddejNLSUgl21ADApEmTMHPmTJcAAO81UqgJbPAcaKcKADBzbvUZo2boqDNn2vNru2CBsGIY+DZ7/nlTIoDc18GDB7Fr1y6MGjWqPtv0+FiCG+yZrjAYHBPY7SjZ8wuY7Ve6AfiGxyP4nGGiD1Cw7mNUF2YiavCDIhj4/9UIAIwZM0bq7adMmSLfiT7UcQGwfft2TJw40QEA8LNBgwZh/fr18vOGAgBY9z937lwJ+Lt06YLzzz9fmAAsAWjSxLmdowIANHvxRUReeilK1q8XsIegLAVvCQAQ8CnbuxfH3n5bFwCoDxh3su8FMgDKUtZIVwilBMAnIh4le5YIlZ9aMKT6GwEAxbsWoyo3VSj/ZAIoJQDq404FAFCcm43ULWtRVVEBu70a8R26SavJ02Ws8V+wdTfGnNcBRwuKsGjbHtwxsDf+t223CMVOGz0Ybyxbg8u7d0Sn+DOrO8Pp8pm1ruWBhvSABQA0pDetuSwPWB6olwdYl+jt7SP10GeylR/5U7I5RrRNo71/snYzFm3bi9evvfSkAQDM8DPrr6cBoGUGKGP0NAB4Dop+gFF27HReo4YCABjoBAYGwlt1zzH7SOo6GST/n4zB3SeffCJZ/rS0NIwdOxYdOnQQSrf6/E/1ORdt/R7FOxbByy/QuRvAifZ8Xl4+pvQ5TvXe/7+tx/Z+5557rgT7P/zwA8rLy3HZZZeJGGBd7hG90pUz2WdlZWWYMWMGrr/+erRp0waeiP6diedVw3Q4jsw9W2V7jVq1l6y/j9/pr6fPLizG/D93YXD71kjNzcexwmIUllegoLQMzaMi0LtVc2QWFKFnYrMz0bXWniwPnNUesACAs/ryWZu3PGB54GzywMkEAOrrB7ITSioq0OMkvGwptPaAdu0QNmCA1LirTQnm07atR6eLr5SPqDNBG3rPE8IOIUuBKug0AhYEOurLAAg6/3ywFr6wsFDE79gej0aKf/pTT0m5SPS11zpahNXXx6fi+Lz0w7IMWThk0zTr+JeoHwUrea4sAUhPT8fu3buFDcAyjCFDhojCuzs7GfdJwbqPUHZoHcJ734TAljUZ7/oYNQOKdyx0UK21c4moW0WJ/JjtBz0F8tTzsWxow6E0jOjYrj5bPu3HMvCtqKiQe4L3xyWXXCL/XrRokTABWC5y2s1uF9HVkwkQK2UYc+bMEQDgbLbK8lIc3rRayh38Q8Kkg0RYo8anHUjjd2bprmT0bt0Cy3btR0J0JJpEhGJ9Shpu7t8Dn67dgqyCItw6oCeiQ/7/Mn7O5nvL2vvZ7wELADj7r6F1BmeYBzKfew6Rl19uKHLFzCJb3DX997/BVl0NZWbm5YtvwfoaUbjgpCEI7Xp5gyy/eMdeaddD0btLu3bAeS2chdxE0XvJi6guzZOe2oEtusM/vjO8/UOc9qDQShtPnixifU6UYdURpEsXrliB8GHDROxJKy6mvR5m/KTdkLp3vfLZTf2744a+3WoNVY8LCfAXqn+HprEoqajEo9/9hO3pRx3j1cfzhej+L35EVmGRfM7SATVLQDm+UVgIEmMi8dHqTVDPr3cRuZdvN25HvzYJyC8tQ5C/n7APnhwzDDa7DcH+NfoKH6/ZLHP2TGx+0gAAdzcZAYBlbz+L7mNvQEhUrEOfgMcxyKdIpF9gkFD9WYdKJoOiadDQJQBUrD/+6ado/NBDyPvmG5QfOoSmjz7qsqsG97ly70EUlpWje2IzrNl/GH1aJ2DFnv24skcnQ/FHd37x9HOWgWxbPBeNkzpj7eezBCghaNL+wtGiP6K0iKT6PxXdg4ODJftPBoQ7Y+D/yHeLpR73kZEX4n9/7gbvR9qKPQcwqH1rXNiuFZ76cancm/+8sI+08eJ4vXtavV552hbkr30PIedchJBOlxpuJWfJC6LCTvq0CKzt+UUC+LJD64WiHdrtKgc1m5Rrv8gWCOk4SsAACrkVbp4rc/OYapbxBIbDJyhSSg/0jo8eNsVwL8p3srLahjZx0Vi4bY/4gL7g829LaobUMg9MaunOtQ3yOZ9r1FcI6tIFRStWiG4M291RR4a19myPqBaQVC9KkT9m+wkOtWrVCqGhofj555/Rrl07KRNZvXp1LX0B6kXw/qGxg8S2bdtEHJAMgbZt24JdBCguSQBhwoQJDXJ+nKS6ohz5mWkSyHr5+DTYvOqJzgYAIPfn6ajMS5XWmRTDjL74MScQqzQ/B0eTd8AvMBiVZaVo0bWPrqZOQzjxiflLpMsN9W9CAgLw4pUjHb9fOP+X67eieWQ4BiS1xJ7MbCzYtgeXdDlHng0JMVGY+fNvuOy8c/He7xsk4O/rr68oAAAgAElEQVSR2Bzjund06pbTEHu15rA8YHmgxgMWAGDdCZYH6uEB1uRm/fe/InpEYw/eY3PmoCItDdlvvSXKykEdO4pSLnsds56Xdui22+Sz8v375d9KWy+qjO8dNAhsmRPSt68EtVREZhu88IsvRuoDD8jxyjzle/dKK8EmU6ZIwMKeymyBxbZlLT/+GBlPPYUWr70m6uVcq9Gtt9bjbAGbzSZZUiVT6slkbJuUt+I12MprgtwTjyBp7xWY0FMUkWmK2jiFnhrdcYeoRJdu3YritWslc6ycM33E9l37RowQf7Gfd9RVV4m/FJ+EjxyJYoopqq6H4nP6v2DRIhmrtCg69t57jnUUXzFrz4Bbz9RBvN44JUhngG0EAOiBC1xLD0A4WlgkYAJfnFgX+dy4i2u9aKn3qGRqNx46gpGd2mNHxlF8vHoz7hrUB6RexoaFgC0Kn1/0qwAO9w/tDz8f75PCAHB3n6jp/KxVVVTSeRxFI0c89DyKc47VKmtgNwMFCGgoDQBS/5ldLN64EVmvvor4Z54R4TF26GCNvbSJNDBeR17n1fsPIzY0BBHBgTheVIKLO566Oltm/wuzM1CQlV4LADh36GXoMGQMIuMTJIP6/vvvIyUlBY0aNRItgMzMTDzyyCPo27evy/Pjhx2axok417oDqRjVpT2mfLNYgCvlHpq+aIWc/7AObeHv6yP3GY2AU7C/vwBiTma3w1ZeKAG5KyMdWwnobRVF8I1sAXtlqTw/qgoyQSCB9c2sqS7euUi0OpTx9upy+DfpKP3bFQZA+dFd8PYLkq4CPL4iYwdslaUI7XQJRNW953WG7AB+D3dlZGFnehayi4prAQAKEHAqAQCCpvzdw2C/cPlyhA8fLqr3fPYFnXsu4OcHv8aNpT5fbSyBee+99zBy5EjJeDPjTyYA/79w4UIpFbnmmmsQG1v7us2ePVtaSFK4kzoE48ePx3fffSfjsrOzMXz4cCkboIaBGYDJ3TNC+by0MA9FWek1rRM1wrcUTFSzWDp27AhtJp9MBwoofvzxxzLl5MmTQc0RmvZ45TP+nIKlBEbefPNNqOdVdBuU/VEr4emnn651ztox2n1p96Tdl1nfKOMIkuSk7hfqP8V4m3Y4z9MpGnQ8Bf8y8wsRGhiAeVt2omVMlABjdgD7jh6T58fGlCO4ZUBP+Hp7G/5Oa9BNWZNZHvibe8ACAP7mN4B1+vXzAAGAtIceEgXqvPnzReCKQSWpzqH9+iHv++/h26SJ/DykVy9kPP00Ym69Fcfffx+x99yD7FmzhAlQvH69CJhVpKRIIM+AnfPE3HSTAAxUAVfYAhynzMtgmMcr86Y9+KCMLVqzxrEXBsFVWVkI6tTJZest9l8mcOAbEwMqmGuturoaycnJ0jKsLi90bH/EF3i7rcpp7sCW/RDR7y9wQhELY7Cu+JTn4RcXB/b6jho/XgTP/Js1k5dd+owvv0Fdu4pidJNHHwWZATxGez2YBSMDI+rqq1GenOyYS72OwjhQsnxZhcW1MvJKNrRXy+YiVqSMO3g815H1VwJ7LUig1gBQMwPUwYJyrBLk02EKgKDHPNC7i5VeynzZ6tWquSNQ4zq0lOO5kvVnVjfE318XALBXVIgKN4OLol9/RfmBAyjbvbvWcgwo2IWC3SiCe/dGSM+eLrtS6O1VDQDwc22HAkXgkBlspT3hwJsnNTgAwO8Vz4VK4gSg0h5+GNHXXIPg7t2lJIBAG+8TPfts3RYJgtvGxeBAdg5axEQgLSdfXnT9dLKV9G1Faqr4k/csO1rw37bSUvlbrx86AQjf2FjpYkGlc3YVCOzUSYAJs2wiBhtfffUVrrrqKunnrjUCBMzuBgQE1Ar61CwVMgD2Z+WIKvfMX1Y5MQA45+0DepkHAIwewzYbbBUV0s6NRgaAf2ySBOvsvkHNAJ+QGBSs+1A+p0gb26qRJUAGgE9IrAi4kTEQ0n6ogwEQ1GYgKrL3Sfaf44q3/0+OJ4OgInOnaQCA38krenQyn+W32VCRni6AsfxZv16U7vU6mPB7xWex0kGC363ApCRTLUu17mQdPn9H8DkpHVA0xjIYBu8MnnlPMOhv3LixgEU+Pj6S3W9I4z3ONoC5X34JtrlTP1N43oHnnovwIUMQNniw/C7VKvmT0i4gtAoAYJD+zTffSIBOjQsahUQJTig/UwJtfsYgnQKk7Hxx5ZVXOhgOegwABRhQgwWcQ/m50q1EOz9/TyrBv7qjiXqv9DcBCWVPPEbpyKHelxn/E/g7dmA37HabtOJlZxEpAXLRyk+Zl10byHYKbNtWt+SJ3ULoLz4X+MdTI0OKDLjerVpg+e79eHDYAPj4eOPtFWsxrnsnAbVbNoqCt4m9erq2Nd7ygOUBZw9YAIB1V1geqIcHlGCcASf/zeC0fN8+KQHgizopmTTWEfPFi3T0sEGDBCxQB6A8Nvfrr6WFUqPbb5dWdzyWDAAGJcr8+0aOlAy/BCLt2jkUtXPnzpVgmPMqgIJyWrlffSVZH85rFCQw2Khki6bWrXVfFvgiyJfC6OhohIQ4U/bNuJB1vqUHano/1zIvb4R1vwrB7f6qC9cCAMzi06eVWVnCkFAs4a23HKCJAgDQdwQIGLTSlGOV68FrQQCAL5dkDyhGVkVVZqbL8g0tVZ+ZPgIACiBAure2LEB9rloNAC2QoB777ILlUhPJMgKFQaAFItTjlbIJV9eCbbGSFi1y3YPdbhdghMwIKszXpd892RhkVUTfcENN1tzNS51W0E9pNclzoWDViH+9gN8+eBlsUUj6b0hMHPpec5foBDRUCYBk/319JSjPePJJNJk2Df7x8QLA0ahk7uXixVfJghv632ZD6c6dyP/xR+T9+CNKNmzQDfLNfJf0xrAtKEtgosaNE6V1I5+TxfP9998LvZuZSLWwGzO/pHsz+Gvfvr3js8r0dCSPHSt7dmfUTSATyq9Z3YS7qB5PQJR+yv32WzR55BFH20C2UqsuykZIhxGSyXdlvJ5HpkzB0Zkz3W0ZbGHHMg9396nbiXQGcB/027EPPkD+/PlOLew8mZNACJlgZEaxBay3DoBjdj5m/tlqk/T/Tp06oXPnztJ1484775RMt57V9xnDwJ+lCPx+aVv5Ge2bvxMJhDe67TZh0+ldI6OAmcAGz2f69OnSTlT7f66pBQ6MAACCCGo2gbJmr169HAwCzqesQWCBbRn1gAn1udY12K/lL7sd+UfTcCxlL0IbNUEV2/AmtEFQRHTNMHfaCTabMAQpeuodFuZ0Kcj0oIAoy0MY/JsVgyQQ+vqy1VLj/88L+mDWijU4v22ilEixdIY/Z9u/CRf2lsy/ZZYHLA+cOg9YAMCp87W10v9DDyglAMy653z5pQTk2oDTOySkXgwAAgBxEyfi2LvvShDPl2Mlq02XMkOpZhaoAQCl/IBZb1LaSa8/fNttQuUniEB6vVkjA4DZoLpYTf3/DFTmHHI63Ns/GJGDJoougGJGAAA/VxgA/Lc6s2XEADACANQAjLKunn6DuvZZu3klQ3/oeJ5k0h+6aKBTNvDQhAmozs1F85dfxldHjtXqAqDMrXccWQAv/VzTMlABALi+Ee2/vi/nnLvy6FFkPPOMsCn0MtCeXnsySSLHjEHTJ580fHn3dE5X4+vTBjD7zTdhKy6WjHpw1644MnWqsHXCBg5EeUqKBNXaTKSZvTPQyfnkEwESCC6cCmNw2PTxxxF2wQVO2Ty+zDNTSuo/a7T5LCAQ8Oijj4oegK6RFfDYY8icPt3U9lvPnYuoK6+UPufsh+4XlSBBCI0t1Cj4F5TYB0FJg6CwTAoWL0bud9/BVliIyMsuQ+SVV4oIoztmA7P/1BWJGjSx1t7KDx5E8ujRAsy6Mt+4OCQtXiyMCjP27rvvChjKkglXTKjq/HxhKWW98spJue4MjOPuvhuxd98Nv/h4M1uvNYY1/gzoeA8ww89/N23aVAI89XmRKk/BSLYarFy3rhYAq7eoEcjI63Ho9ttRuGyZx3tVDuB93ew//xGGDlwEjMz8U8lfMSX7zmBcG8hrN2MEAGjZBXqZfc6lsADYRYGlBQogsGPHDsNWjcp+Bw8eXIvBYMZRtqoqZCXvgG9gEHLTDkrJVGBEFBq37eg4nIyJrP07EdW8lXzekJY9ezYqjxwRoE79XT2SV4Af/9wlon4sAeAfqvvP+W09Jg47H/klZfIz/m6zsv4NeUWsuSwPmPOABQCY85M1yvKArgf4cpk6aZK8ZIaefz4S33lHaofVDABmnNUaAAzYDzGDc0IJ3Z0GgMIAUHqDM7PKvt/+LVsib9488MWZ2WsGWoq4IEECGqns7kQJG/LSGmkEVBVkIHfZy7CV5jst5xvZDFFDH64lBmgEAFDgT90jnS/u6hIA+l1PA0B9PZhJUvyv6AlwU9QEUMACRUhQm/FXaPrKz+PCQiQgdwUAqE/YiAFw2gEAux1Fv/2GlNtuk+x/QxuBAIJQDEpZh3yyrD4AAAO2lFtvFZo198kAI+PZZyUrFkd1fA8zVCyXIJhCFkVDgCl18RnrwQk8sSzDVXZbofa6yuyRqp08YgSqCwvdboVgY8Kbb6K65CiKdy9Bdckx2KsrYa8oRUDTjlKDH0zBv3NHouj33wVwothnydatQgePf+qpegNGBGQPsoODG4scNw6tPvoI3pqsNzPkrGH3lP5OEEmy3E8/bTrL7W6Prj4nK4D3a9wDD7gVqlTPs2rVKixZskRE/lj7v2LFilpCf3pr1hVkZEnbgXHjULZ3b31OVY5tPGkSmr3wghMYp67fV2rsOV7NADgZAIDRCanLBfRq/GfNmlXL31qdADNgADP+BUePICgyBuWF+QiLbYqYxLa6W+Lnhcey0KjVydUkoeDs5sPpSGwUhdeW/A4veOFoQRF8vL1w75B+QvUP9PND/zYJ9b4XrAksD1geqLsHLACg7r6zjrQ8IIG/EqA3pDvMzKsEya4U8t3Vfjbknkkf3rlzJ1q3bo3w8NpiXq7q/wOad0PkwLsbcisylxn/uFvUKEOv/LxVTFQtAOBklwBwvw3OALDZBDQ5fPfddaL7u/Oh+nNmBxNnz0b4RRedFLp1nQEAux0EABjkl27ZUiP699xzEmSwdESd2WI5DFX0/XR0MniuDACzXntNgv+6lE944k8zYwm+sPabQWJ9KOMM/FNuuEFAR3fGEpC2Cxca6iXoHU96OEVLmdlmRpHXIv6JJ+T/nhrrmXk/8xngzhJmzZIsutoyMjKkxpzXOCYmxt0UNZ/b7SjesAFp//qXgGmn2qj43/K990QE0EwpA+/hTz/9FIcPH5aM/y233OIk9Kc9h7oAAA0Z/PNeTvrlF6euMFravbJvLeW/oQGAqVOnOokMmrnuSsZfCwJo9x0XF2fICGCLv/SdmxEUFomqygo0TuroVuW/uqoSPj6+pu4PM+ehN6aq2ia0/8HtW6N9k1hU22wICwzAst37UWWz4aJzTy4AUdd9W8dZHvi7ecACAP5uV9w63wb1gJlA3ZMFley2mVptMwEu56NWQH3V/92dQ3l5OUhxTEhIEGVxrbEDAIW2Ko/th628WFqSienU//PHBC4KlixB2Y4dosge0LIl4OMjLAvqIhjRgpUOAuy4oCj7u6MQuzo3vRp9NStAK9KnFgHUsgSogk4GwDcbt+u2BzQjAsi9NigAYLNJbfLhu+46ZVlqvsSz5rrxAw+4rKnnuVIkcfH2vdISyozVCQCw2yVLX3H4sOhykBJuy8/HkWnTHK0llYCK6uakzlO4KzIyEklJtV9mGezQl6cjAHTnn8ixY5E4Z46cX12NZRKHyYYwYWQlmX3usE6egAmNQAVbvJVs3Cj1yIHt25tYrfYQs/eBEVBBAIC18bzOZnrBE3Dg8zht0qTTCvp48t1SPEZxN7IclM4uzFbzHmdrPwK6DEJZz06QwFMAoConR1gYBT//7PE11DuAJQAsL2F3A7UZ0fG1In16GgBayr/ZEgCj2n0zNf1G+gHqczIDVpDyfzR5J865cNRJDerNXLwPft8odP4h57RBam6+tAC9d3A/vLViHartNjQKDcGEC3pbCv9mnGmNsTxwCjxgAQCnwMnWEpYHTqUH2JM3t7gU/750KBqFBp/0pRn8U2mZfZ/ZIcCd2SqKUZG+DWWpm1BdeBThvW4QJe7TbUq2kCUaCmigVunX25+6FZ9ROz91YK9uFaio+Rsdx/WUY5V98GcNBgDY7Tj+4YegRsHpoKjH3X+/1PNqqdc8RwIvT/9vKSZffCEWbNstHQuohcC2a99u3I5plwzB4u17sDMjC9NGD3G8VJoN/LgGSz7InmG2Oefzz0VYjUEoacqsnWfW3EwmVbkvGPQfvOEGEek8U41tM5nxVvv8o48+kswvqeDujEJhyaNGmaJyG1Hr9dageGned98h4Y03nO6H6oICFPJaDR4MBtosc2KWO3/BAiknCe7ZU/6t7pRiFqhQShW04o6seafoGQEePUBTfQ7cX/pjjyHrjTfcue+UfR5zyy1o8eqr8NEwsVL/XIP1c99DVUU5WvW6AL3G3+HRnjwBAAKSkuT7xFKIhjI+LyiIqzUlsB89erRDkE9de2+k0s95qMCv1Ovz/2aEApX1tQADf67tPKAXyKsBC95jBFjUYoJ63QSUNVd9OBP5GWm4aOKz8AsKlmvp6++syq99FppJKnh6nUjnn7txO1gK1z0xHm8sW4v7h/aTbigfrt4Eby/gH/26CzvGqvP31LvWeMsDJ9cDFgBwcv1rzW554P+1B0gjZbaImf+IiIhTfq6sJS49sBpRg2sLgLnaCIXJ8la+gdDzrnSrJM55tDoAIQH+Eox+u2m7Q6Vf6W2uDea1fcD12ANkBmiFBvkC9fq1lzoAnJMBABQuXYr948eLQOHpssYPPyz13lpqOv340ZpNePjigVix+yB6tmwG1pYmZx3HwKRW+DM1Q/7Pn9N6JNb8XRcAgGwTCv6xFV+z55+XDgms4Y6dMMF0yzX68uA//nFKar7re63obwZRdRE09IRaT2E6dpwI6tLF7ZbZCs+L9fYxMVB3ASCjh/Xe1AmgRgAFAwkWMNOd/d//ijBj6AUXCIDDzgPstOJJqQKPiRg92ml/+/btQ2pqqgCarhgAbJuaeu+9IgB7phmBzBZvvCE+bSjzBAAgo+YAny8mNCPM7M/d/aQO+Dkfa+ifffZZTJs2TTe4prgh7cYbb5SWgIrwobpeX/lswYIFTi0GlT1ra/e183GcWp9AOU7dFlBhBCxfvtzhCr15zPhJGXMyAQDy90rKKzBvyy6cl9AUC7ftQfeEeFHy33DoCP55YR98vGYTmoSHYVTn9tIO1DLLA5YHziwPWADAmXU9rN38P/WAEuDx9Bg8KgHj6Tpd1ultTk3HOU1ipT5Pa3ZbFWwlOfAOioKXj5/uNlkLffDgQaHJUj36dFjxzkUoT9+K6GFTTsfyZ9Sanryc+0RE4MBVV0lgdbqNXSuE9q3qNa4wJQYktUSXZk3QoWkccopLMHfDNuklrfShPzc+TqilyvepLgCAcv6kodMf7E9OBoDUUpuwhqxxNrFcvYewpj5p4UKE9O2rOxfBJjItFFCFgwhcHSsqlucFRUeTx4wxxRrR1tczW1lWkIfgyBh4s6PIifaQ1ErInjVLgBd7WRnIHoi49FJTXQC0J8Hyn33Dh7sNPMkcaDtvnq6CPksAUlJS0KxZMwE39cxWVCTlENzzmWp6jI/67NXsMybx3XeR+eyzjlas9VlTOdYTRklDrHe2z+EpAMCgvrSyCoG+PqiorkZltR2Bvt7w03T+4bvDrOVrsC/rOAiGPz12mICxry9dg7sH98H8LbsEBLhjQC/0ad3CpRvLq6oQoHrun+0+t/ZveeBs8oAFAJxNV8va61nrgZMBADAbxrZt7AjgiTGL+tSPS1Fts9fKMmvnoGp3dfEx+IQ00gUB2D6KIllmamT19pe7/FV4BwSDLYp8w+JQcSwZXr5B8PYLhN1WDZ+gCNgqShHR71bd02MmP3f5K7CVF0kJQUB8F5Qe+B32imL4hDdB5PkTkLP0JSkzoHEMgQI1A6A8fTuq8tNQXZApKuXKGI7PX/M+ylLWOB/7+xz5GdeJGvwgfNni7Awwsy/nbb7/HsdmzwbbN50J5hMWJnW97G9u1hikzvxllVD/Jw3/q5VlfQAA2Gwo+fNPySKb/U6dDUGgnk+NqO8Kg2V8z874dc9BofZ2adEUn6/b4ihHqUxPR/LYsdLb3p1Rd6DlJ5+A15hWUVKEjD1/UvxDRMsCQ2tYQwRfynbuhF/TplLfXZGRgYqUFASee65TvbfLNe12ZDz3HNKnTXO3NTSZOlVKUPTKPIqKipCfnw92RyALQCv4yOueytas773ndp3TPUAPYNPuSRGLpRAju9P4xcZKSQNLCUL793eURJl6xrRogaDzzkP+jz826Km3+uILaXlLI/PLXlGC8qO7ENpxtNMz2Faah4INnyO853XwDoo03AcBZBq7UWitcMPn8PILgpdfoOHn3sFR8AmJcWKSleQew7ov30bzjj1xeOs6RDZtgeqqKlSUFqM4Nxu+fgGIa9MBKRt/Q+OkTvD29RMBv0Yt26JJu65C7a+veQoAMLAvKCuDj7cvKqoqUWWrRmRwMIL8fB1bKSwrx5M/LpVs/3V9zsNbK9aCZXAXtGuFX3YmY8/RbNwzuB+8TGw+r7QM/j4+liaACV9ZQywPnAwPWADAyfCqNaflAY0HPAUA2KuY1EK21WN97uOPPy6iY2pjv+yqvDzdYOWdVeuxZv9hVFfb0DwqAo+NHuz4Rau85Gtp5p5ctOrqamRlZYlAlI8mQ5D64INSV802YAymTqapGQD8d8nunx1BOQP46uJsCfr5Qpj76+sI6TACvuFNHCUABAAqMrbJMTSlNKC6+HgtZgHn8o1oKi3MCDooLcwa+txY3xkZn4CS3BxENktA+o5NqK6sQGVZKVr3HSwvlMFR+j419XKemIhGt98udblm6v7ZYozCeFHjxyO4e3ehE5OqTSMARQp0yaZNyP32W+T98EOdywmCOnZEm3nznFTjGeg/Pu8X6R9NTYsWUa7LTOoFANThYjL7y97mZnypnZ6ZeNLPw4cMQVDnztLWk7XoSrCsHk8aNYNOnh+V5pmFJ1OhLutyXiM6tRkAgPW8ZoNsngtV20P69DHl3bI9e6RFJwNS1vwXr1mD2H/+E9H/+Iep4yk6R9q5u17z3FfbxYsluNUzBv579uyRZy4BAEUgr+bGt4vgH697XY2tJfmdChs2TFgOvBdqXXebTZ7tLI0o+eOPmnavP/1UJ4FBlkuw80bMzTd7pGmhd25mnjFmfEKAjZ0X6AP+W3mm8D4nEMT7m+BKRWqqTKcVa1Se+/ysMjsZPmGNEdJ+KAo3z5Xxod2uQsmeJQL+KvoyyrjAFj1QvHMhvANCJXCvLslFVU4KgpIGiVCtcnzp/pXyu6Ls0HoBwLVz+kW2gBEAYMYHnoyZO3cuWIZA1l3Pnj1x3333OQ7/4osvwA48N910U60pPQUAzO5n3cFU/LxjH6aOHISckhKp+5847HxEBgeioqoagSrAwOyc1jjLA5YHTr0HLADg1PvcWvFv6AFPAQAzLqrKzJQXOl8P+6o3BABgZn+nYowWACADIHroQ46sDz8v+vM72Qpf4sL73OwEAOiBBAQGlOy/ch58kQzvca1L/YDqwixU5h6Gf5MO8PYP8cgFlaUl+OmVRxES1QjFucfQpu8QJkpRnHMM+9csQYfBY9C2/7B6AQBmN8QAhSJ4BAtYLmDG6tv/nH3MKeRWl9p0ZX+nEgDwJBOu7I/BWOSYMWgybRqCOnWq17mybSGF846+8gpKt20zc4lqjTESVDMzkVmaPedix4emFG47Qfc3mp/nww4KsffcUxOYe3mBAT1bA1K3wEcDgOrNY7Y8IXz4cLT++mtTc2rXYRC8//LLPQa7eO2jr78ejSdOFMCHbQ49MeV6E3wpT0725FBQAI56B7zn6mP1BQAIKLLch9917xDXz0fqTeQvWoS0hx9GxMiRaD5zpuP7omUAFO1YAFRXCWhLC2jRAz6B4QjreR3yVr0ln1Uc3QXv4GiE97wWBRu+kHEKGBDadRyq8jMcz/zAlv2EiaYE+BxLAKEyLxVVOYfgG50orDWfsCa6DID6+Lihjj1ZAABb+c1atgbdEuIl8796/yEE+fnJ/y2zPGB54OzxgAUAnD3XytrpWeyBkwEAsFYWbN/kYQ3dqQQAytM2o2Tfcvg37oCA5t0k+G5IcwUAMGtfefyAAAI0IwaAEQDAY7TlB+4EBIt3LETR1h9kPe+AEHlRDIjvjMCWfR2AQEXGDpQeWIWg1gPg39RcezszPqvvy7myBuuGm82YIQrrdTGWpWQ8+SSy337bo8OZAWV5AinIdbVTCQCYVZpXzoVBWMuPPhJ9AXfBsCfnz0CJInhHHn3UIxFCLT3fkzXJRjh4000CQLgzo9Zt2uPYfeH4Rx9JsK8805gRPvryy4i7916wAwFBAKO2gCwjODJlCo7OnOluS9IJgRloT62ube0iL7sMzV9+GQGtW3u6pNP4ul5v0ucT33lHt+uG2U3V5xnDLH7Ljz82zQZR9kRgkcKQfs1qhD5pBACKdy2GT1AkQrtcBgIAftGJtTL4egwAJetfsneZgwHAEoGKo3vgG94Ypft/k/kJFPP3lpdvAPi81jIAyDjwj23ztwQA6J+M/EK8uXwtHhw+ANEhQWZvH2uc5QHLA2eQBywA4Ay6GNZWzHuA7WeoEr5kZzIKyspFSOaCdi1xc/8e+HnnPny0epPUpqlbpj27YDlW7DmAf18yBNlFJfhs7WY5lr/AJg4bgP5tamq5KXjFVmOrklNwtKAIthMtbBqHh+Lijkm4vFtHEb/RGsct270fn6/7E2m5+fJxUuNGuH1AT6HFPfLdT/IztQigu2Bc3fogZQMAACAASURBVIZOaRunXteTvWrV7NXzaNXqed4frt4oZQRF5RXSwoelBNf16Sp9fs229Cn681sU71zsWIovUr4R8fCP74LgdkPkJczxoldSgmPvvisv+aQ3MyAM7NgRQeecg+qSEpRu2SIv7UqLPh7nCgDIWfKC6AKwvpMvjKzpZEZIWwKgBwCwBEBdTsC5fEJiEXLOMJcMAOoaVGTucLo3vHz8Ed7vVvhFt0TB2veFblqRuQv+cUmwlRXAOzgGvmGNAR9f+ITGwsv7r7pLs9+K+ryccw1mKNk6rNGdd3oMKjl/GWwSzB2++26PaMvR111XE6QE160Gtq4AAGt203ZsRPOOPYRhkbKhJhBo2XMgyMzYu2oxOg4f5zhNs1Rz5YCQ3r0l+KlLT3uz179061ahvzOQNmP1bQsmNPjbbnO7FO8rlgGw5aIrk7r6SZMk2GfngMrMTGS/9ZaIA3IO0uVZDhB6/vm607DsKPmSS1CyZYvLdYzKH9hxIPWBB6TkhfoDBGniVFRrUv9ZF596//1uz1kZwIx3c36nbrut1neKivXR0dGIiorC7NmzpZTq8ssvBxXo16xZg3POOUeEVbdv3y4iq3o6K+X79uHQP//pttxB2Qt92Oqzz4R2X1er6zOGJQ5t5s6tF7hX1z3/XY87WQwAxZ+llZUI9PMzVe//d70G1nlbHjiTPWABAGfy1bH2pusBos+PfLsYR/IKnD5vEhGGpLgYMLA2AgAGtE3EuoNpqKyuluPDAwPw4viRaBMbg+V7DuCln34D1WmNrGVMFJ4bd5H0ulWMQfKMxb9i9f7DTodRRff8tonSMo7WUACAp3s1AwBQCXjRtj2YtXytoQ8IlEwecSFCT4Agb61Yh4PHc/HkpUOdBH1yl76IiizngITCShH975AAvT7GwL5g3YcnMu01IoBKCYDyGcX9mLHx8vVHYEIvqeNXav1J9dcDAFgbaigCaNBCkDoDatFB9XlRKCpqyL9grypHafJKBLbuj8rjKQhM6IH8399BQLMusFdXCe20ImsPQjqPQcmun+Eb0QSBCb0lG0W6KWuRA1v103VZXV/OORlf0KnZEH311S6z0wRmmJEjfTf/f/+TjCbXJUU3uEcPaaHnMLtdWral3HKLabq0u9ps7YmX7FuB4q0/wG6vgn+jtghsfDH2jRyJikOH3N5W7dhb/sILsXneJ9j0w0foPvYmpG5di9KCXHQeMR4FR48g++AeKcdof8EodBt7g2NOnjOV5s3U4DPz2fq770CdA0+NfdvXfvG21J237jMYPcbd4nKK4rVrsW/UKNP+Vnzg6b44nhn55FGjTAEOjSdNknZ+aTvWY/23HwB2G5p16I4+19XOwhevXy/0+qqsLIQOGAACQmSEBCQmuqXM537zjQAg7qyuIBPr0fdT/HDzZndLyOcsoyHoEz5smOM7pbSYO3TokPSez8zMxPjx4+XfbAtHbZVu3brJ31OmTMHUqVPRuHFjAQOaN2/uBAR42oYw/KKLQDE9Ci0aGQPHY3PmyBifxo1RvmuXlC6wa0JdnjGeaBAQhCGbhdeyZP16AQ/5bCKAxusWdcUVhqUDBG0IOub9+CMIhvG7yWsQ0r+/ADDhQ4eKxobWjs17BPbqcoT1uFa/LazdDrY0pK5E3v/+JxoFZbt3O6bh/oI6dJB2lGTV0E+esvLUe/r111+lBSVBIopPUoeCLQ07qJ+tJu5AdwAA/ZU9Zw7yvv/ecT6B55wj5TfRN94oQFt9zoNbJIhXsGhRzfXctMnBUFKuSxS7fVxyiekyMxOnbQ2xPGB5wKQHLADApKOsYWeGBxRRMPYBjw0LEfGZXi2bo6yyCt9s3I6v1m91BK5GAADPpHOzJnj8kiES/B/KyUNiTCQOHc/DlG8XI6+kVGrb7rqwDxqF1dQpHissFsbBTzv2iRDPPYP7ChOAxqD5nZV/4OsN26RlzrW9u+DKHp0l6899vrZ0tYMRoPSQ1/aNNxLkM2IA7M/OqdNeuV9XrAMK/Dw5f6mAI2wDNuGC3mgVG42Kqios230Ac1b+ASoBDz+3Lf41fCB8fYzrWKuLspG77GUwm641BuTqWv0z4+6q3y4YuOetnAV7ZanTRNJdYOhkCQRKD6wW4UG/uPbSkYAtF/0im6M8c5eAFPaqCqkvDWh2nrADKnMOoirviDAD/Bq1gX9sEnzC4pzWqMvLOSfx5AWdAEDWf/8rL4d8UY+59VYJzpgNJjvDKctrt+P4hx/i0IQJpoJl7sdIod7M1akLA0ANADCdFRITC3t1NcqLC3Fo0+/OAIDdjiOPPYbM6dPNbAlsicZzUtP+2Re8RYsW6N27t8zBPuAffPAB7r77bkc/cr3JGRQsWbIEEyZM0F2bNHjWzGc8+6y5vb33Xs3e6mBcK23SJLkf3JmrlnvqY6uyswW8IQNAEYZzN7c8g8vLhW3C+9CdqdXk3Y1Vf+5JyYdRxlsLAFBI9fbbb0dAQIAEeuXl5Thy5AhKSkowceJEAQAGDhyInTt34h8GQogESw7deacIBbqz+rIA6vKMYflDyw8/lCCPAT5ZGtSQoClgDK91zqef4sjUqS7LWAiiJX7wAUJ69XKcKjsXZL3yCjKeecYl24htPRPeess8EGe3i+DmkUceMc2y4KYC2rZFi9dfRwS7mujoPOixh+pyT7qbxwgAoNgoy2rcCcHyPBLeeAMEjTwtWSIwxevBbjMEcVwZvytNJk+u0YUIssoJ3H2Hrc8tDzSUBywAoKE8ac1zSjyw5sBhPDV/qWSan7lsODrG165TXrR9r7QHY5BuBACoM/7qTSu9x8kgeP6KEYgICqx1Tgx8H/5mEdhGb1D71pg2erB8TibCQ3MXSukAQYNx3Wtn+tLzCjD528XIzC+U0oGGYADUda/crxEAQNbDtB9+webD6ejXOgHTLhns1KN3R/pRPP7DL9InePq4iwVIMbKy1I0oWPM+7NUVTkP8m3RE1OCJp+SeOVWL/FX/T0iotrHcgRkmrdE3ttIClOxbBgIm3n7BgJe3vDiyYwEBgKrcNNF6qMzeL2UCZE/Yq8rgE9ZUmAOK1eXlnMeaaRPGcVRmz1+woBaFmGsyE+wqiJSg9Jln5IXTjGkVv+UY0q8P7IZfYBCimrU0vud27fKYAaCebPlbz0rAf/GDzxm24mKQyjZ4VKh3Z0YZVy0A4G4e5XN3AADHMUO9b8QIyaK7s8Q5c9DojjscwxigJicno5NKLC4jI0M+ZxZaa2ZF93gcRejY9cCt2e0oP3gQ/gkJyP3yS6T+61+SAW753nvwjXMGvjifWeCHDJW2CxYgoFUrt9tQD/BE8NETQM3MJszcK6U7duDAuHGm2BiR48ah1Ucf1dICYDu6iMYtENXc+LvFvdblGdPmhx8kM07TAwDIPKJugyfPB4VR42k7RrNsHAJKmc8/j4z//Mc0cKm+lrwHmk6bhiaPPuqcRdfpolEX0LNo9WokjxgB6mTQtM9NPQCAwpdkd5htX8nzaPbcc4ibONE0G4Dsi4PXXQfek54Y7xE+j4y+457MZY21PGB5wL0HLADAvY+sEWeIBxhWTV+4QursWYc+ddQgp/ozUvEnf7MIe48eMwQAOjSNw/PjLtat43d1qupsvBoAIBX/PwuWS438zKtGITrEuX757V/XCUOhoQAAd5fEaK88zggAUIQKq202w+BefQ2u7NEJ/7zQuL2Xtv5fvefQzmMQ0ulSd6dxyj4nfZ96AtWl+UJP9otpKVl3W2UZ7JUl8ItqgYrsZCkhCGrVT7e3dN5vb4Kih1pTug+wrMCdkQ1ABkGNBsES+EW3gK20ED4R8SJoyO4ClVn7RJyK4lfqzExdXs7V2Tl3e9vxy3doN2BEnXpUMxg9cO21pjNpiZrMNGn5lWUlOH4oGQnd+kvPbD0zGwjy2LrS3z1RwDfK7ClBHffxyiuv4LnnnsP333+Pa6+9FpMmTcLy5cvl9EgLJ0tg5syZmDFjBgYNGiR0YCMGAI+hYNqBq65CwS+/uLukaDJlCpo9/7xjHJkIbDdWXFws7e9ozE4HBgZi2rRp0mps0aJFwl54+umn4VtYaBoMIdDAjKK7zD7LGMgqaD5jhgBHjSZMEAo2s4pGQJPZ7LxSiuAptZnAFzPXZix2wgS0eO01Xbq5mePrOsasJgMDrKTFixHcrZssRf2Lw1vWICgyBvHndoNfgHEW1tNnjJb54QQAXHONdEQgo8YTI4jR8t13cfTVV00DB8r87q4PAcvM555D+hNPeLIl5+e+n5+ImuqBXtpniC7o6Wp1HRaS9vulfRbyutPXhUuXenRengBangBRepsgg4zPTD8dsNGjTVuDLQ9YHnDrAQsAcOsia8CZ4gEK/1FIb1dGFh66aCBGdGqnu7XnF/2KJbuSDQEAdfDu6twYROeXlknGn5nvPw6mCZWfYn/qOZTgnlnzJ8YMha8O7Y+tcp44wVxoCAaAdt9m98rjjAAABchoER2JV64ahchg/RfB7zfvEI2ALs2b4D+XXyQtgPTMUBBPp/6fAdHx48dRWVmJfv36oXv37i5vOwbIrPFna6fqgkyhzdvtNinI8PLygZd/EHwjmknAzFZPVHo+mcZMPfUOqgoynZbxDoqQ+n/f8L8yqKzxLSgoENpvrR7jOptkL2uer3dguIATBRs+Q0TfW0XXQG2evpyTepm0cCFC+vbVdQ2z4ZHxiZJx3/7zt4hJbCuU+KH3/FvG//b+yxjxr+dxcMNKaVVYnFOTcR581zTd+RhEsb7bTN28tk7bbrPh+OF98A8OQ0BwKAJCw2WNGnHHz+TaBycNga//OR4xAHy6dMTK92agsrwMF9z6MCKatnB7mxz/5BOk3Hij23GuaO+831kHTmPAr5QAEAAgIEDqd05OjtD9hw0b5qD9//HHH1i1apUcQ6NGwJrP3oR/QBAim7fCoAlThS2RNnkyjr70kts9agEAMgBWrFghAnVdunQB+48PGDAA+fn5CAsLw9GjR+U7WlpaKmBEYEAA2JYufZr+NVdvQC/7zhKY3BWvwm6rRuT5d4LMIAayLCsJ6dcPaQ89JEJ8vP55P/yApo89hlUfzsTxw/sx6uEXBYwy25GAgUzb+fMRPmKES7988803Un/NGnyavaICh++9F8feecetP7XCigyul89+DmWFeRh271Om7i+3ixgMYL31gauvRtHKlW6nqNUC0mZDWUkRcg7vR+bebWjRpTfCGzdDQEiY0zyePmN47dTt+7QAAMU++TxQngkEJNkmUFpk+vvLtSWQxftZ3fqQWiFR11wj5UU8lmKLTaZOlZIk//h4AUYrMzJEVJalOmoauloEkt+7F154AYWFhbj33nulzl5PR0Np4cjzCUhiCVaNbwgWcJ2Cn35C5gsvOLVnNNKbYNY+5YYbapVtaEFPzk9QmiK6XrCJcC51c2h6LKTWc+ci6sorHdfMHRga0qeP+IzaCN6hoXIupdu3I+u115Dz2We1ntPufldwUfrhIEHeX3+tdd8o6zC4V1p5EqSkn/nsKPqtRnBVMXcAjdub2xpgecDygCkPWACAKTdZg84ED6hF7LSq9er9KfR4oxIAVwCAtruA0Xmr51C6C7ia16gNYH26ANRlrzwfozUVv5m91m3jYvDilSMRFugsrOSy/v+EIB5r2j0yux1lKWtRvOsnVBWkS6BjzrzgExyFwJZ9EHzORbU6D5g73v0ol/X/jVojetgjtbL1e/fuRVpaGiIiIqTul1lelq1Q9MnIqouOoXDzV9JSkKCG1jx+OX/gATR/6SVdaqeigl+cmy20+5DoOBzZvhGtel2AY4f2Yv+aZTi6bzu6X3YTKstK0f6Ckfjtg5flcyOWgCfK+XoK9Zl7tiIv/RB8/PyRNOBiXTe5e+lVH1RXBgDn4As8acJsecgX38rUVJSnpIh6PAXC+ILOAIWBll79LAGAe+65B5MnT3YCAL744gvRAmAtOAEAisJRFOyKK66QwNSVBoByfnyJT53ovsRGCwCo/UOwQVlX+blSw07ROgWE8KTkwEytM+9jCq3F3HSTAADUlmApQFDXrroK9mbXN9uOUHtjsRwhefRoKTNwZ3VlGLibV2FmGOkAeHrd9VpAVpaX4hhFL3OOwcvbG7bqKrTsMQB+gX8x2jx9xmiDUi0AoOybATxLAXjN9ermGZiSgaEn7im0/rlzRTfCyex25H79NQ7ecEOtgFZb+qIcR7An9cEHQUaJYmYFUqsLCnD4nntEy0CxgDZt0HbhQqHna03LWvFEnFIrQhp83nlSYlOrVaKLcqjGDz8s7TZ1a+5tNuR88QUO33dfLTFRV/vTY01IV5lXXkGj2283ZMPwGUqQhj5XQCCzQJ2774z1ueUBywOuPWABANYdctZ44GQDANruAmx1FxUShDax0Ti3aRy6JcTj7V//EAbC6QYA6rpXXuyGAgCMhAu5Rnn6VuSvfgf2SmcBoLrU/5cf2YrCjZ/rCgp6cgOTjk8af2i38Q0KBJTsXYrCTV9Lhl5r2vp/ZlB/++03afVFEbDw8HBRAyfN2h3zwdW5evJy7k5tP/vALix+6RH4B4eg/z/ux6Etq4UJ0KxjT2Qd2Ikj2zbgwB8rBADgmOademHxy1NQUVKMEQ89j9jWqm4Aqk2bpWrzEG3wwHZ8Wft3ojA7E4HhkRKcaK0hAACu89Mrj8rUQeFROJayB42TOqPj8MsMz8uTe5BjlRIAZvOZYU9KShIRQDIAtACAKwaA0bpm6eCNH3pIqPaeinyp1zWbgecxZmqdOd/h++9HyYYNQgVu9cknEkBI1lXLrtKppzbySfyzz6Lpo486nWvq1nU4smMTkvoPQ0xiktPhZun/7r5TnFgp5SDwM3bsWNx5552y3pw5c4QBNWbMGHTs2FH+P2/ePCn7uPHGG+XnV155paMkxOgczYIh/i1aoO2iRbqCeGVF+SjISkfx8WwUZqejUct2aHrOeQIKePKM0ZYacM9GAACDUd16+RMnygDzyJQpohWgNhFb/P57ly0mqV1y6I47RLRUMaP7Xg/sYZY8/umnTdXAs/6dXUioGaGYEdDoTqXf6Brr+UIPeDJ6FsbceCMSZs2qpQHhtJaOeKur+1vbEcSTsgGeD68rr69iejoVnj5jrfGWBywPuPaABQBYd8hZ4wG1CJ9ahV97Aq8s+R0Ltu72qASAueRXflmFhdv21OouoO53b1RXr5QAUDX/6bHDnITzuD+WD/x73i8I8PP1SARQfc439e+OG/p2k64Ddd0r92IEACzevhcv/fwb6qqRoL4Oxdt/RNG2+br3Vsi5IxDa9QpT9x1r4gs3fC7t/fSCa1OT6AzyDghDaJexCGpr3JucfvozLRMJ0ZGgLsLvySno2qKpXAOtuaz/732TsA+0Rlo1e34XFRXBx8dHRNbY87tr1651Oi1PXs61L1jMMDLrzNpzBie33HILpk+fLlT0ZcuWCV2dnzMgueSSS/Diiy8a1qkrAQxp5Jxj48aN8jdZDp60juOLtzaDXngsE5m7/0RITBziOzhfh7oAAArYUVFajKH3PIHcIynSFrBx2444mrwDjZM6ITyuGToMqakBJzBCI9AREhWLH/9zP4qOZwkYQibEui/fljkG3vovQ8BAAQAY+NPHDARJvdcDAFjv74kGAPdmFgDwJOvo6qbM+fJLof+6Mz1mh94xDAqYUfUJDXWpGWCWVaIXjKrX3b9mKbIP7kZJ7nF4+figzzV3ITiyplVe+uOPm+qqwJKFtvPmwTdWn9lE9sa+ffsw4kQJwqefforRo0dLqQd/zu8+dRV27NgBliFQ/4EMjDdPZKOpzeCOAeCJ/oMWYNNeBwIBBEYiGjdDIwIjXl4eAQAsgUlasKCWqJseAMC6dAozEpRwZXpAjBlAiXNqGTFG9712DXW5gLt7m5+zRWrKbbch96uvHMONAAC9zhUMzMl4cWVaQUqjjLnes5BdFNrMmwcyE9xZdX4+Um6+WUpvFNN7JvMzJzbDNdcg8Z13nEAGarn4BgQ66Uxov8cEG5J++QUsH7DM8oDlgZPjAQsAODl+tWY9CR4wIwKoDtI9KQFQB9oTLuyN8T06O51BTnEJJn29UHQA1AyAlXsP4pkFy9EoNBgvjR+FZpE19clqU+j1nooAHsktwINfLwDXVgCA+uyVezICALakZuCx738SAOPF8SPRJjamzlfRsP7fxx/h/W7VpbBrF7NXlSP/9zkoT992otlinbejf6CXN4LaDER4z+vrlwGtKK6p/8874rSOXv2/dhCDb7b5iouLkxd+BgRUYW/bti2OHTsmPcLVRlp0xYEDiJ8+HYHt2zs+8gQA0L5oMsBkJloRnOPfDPyvv/56ASnIVGDGcvbs2bjrrrvw1ltvGdap69WzR0VFyT71snFGV1WPpkxa8sE/fpWa6rg25yK2TW2mQV0AANaUM3BnMM/gnYE8AYA+1/xT/s+/N837WMbsWblI/iZNmkE+2Q9xbTogsmmi1KZ3GXkV1nz+JobcNQ3BUY3k1NiejoFP85dfdhvkNNQdXlcAQGryf30d9qpKBCcNQmjXy01tyRNgR33vkdU1fdEKsFMKBUUvbOeZOr+WCm14L+ko3ytjbVVV2LvqJyR27w9vL2/4BgZJmYncrzoBndEa7kQO3QEA/K4TECAYQON3kGUYBIgIuOm1AqTGADUsykuKMfy+pxAUFmm6NSNV6uOfecbU9VUGefKM0Quy9QAAtU5AyZYtIurH4JOZaikJOGF64pt6IMax+VOFeRY15EH4RiXI0drvg7K3gxkZmDVrlpTbsO1ivz59UJGeLvXp+T/+KLT0hNmzHTX/NZojX8Buq0RAs66OmnzHvaTDNmj58ceIueEGXT9rgTMtMEt/UVGfDBiW64QOGABt5w0jrRG9Z6GWBUMNkT++fkc0Npq064IBt9Roiyim3V/48OFgJwGllp/j9PQM9Dp+ENQ7nnoAjVrpazdpQZoWr74qrQEtszxgeeDkeMACAE6OX61ZT5IHKFT3wqJfDdsA/rIzGS///BuqbDaPGAB5JaV48OuFSM3Jgx4AQPDhs7Wb8dGazVKrrQYA1MDAjf264YZ+3Wt1J1DT9bUAgBJ0011PjR2OnonNHJ7jmp+s2YSP19QoyysAQH32ynmMAAB1B4Xh57bFv4YPhK+Pd60rWVVtw4yfVkonhgFJLaUVolb0sLokF7nLXkJ1oXMbMh+T9f+eBv9UxWedv3dgBHhsdfEx2CqKTegEeCGwZW+E97kZXt6+dbprK48fRN6KV2GrKHE63i86EVHDJsPLpyagMLLs7GzwD0XW+vTpg5UrV4r6OgUC27RpI6rr7szsy7k2G8q6bmYZmfVnoK7UfnM9BiUhISFo1KgmmOVnd9xxhxNNnXXqpCkrRqV6Rdle29ueCttmVL/16lo5f1V5GTJ2/4ngyBiEx8XX6krgKQAQ2LsXNs//BN3G1LygK0H81kVfOwEAbfoMRurWP2QsxedoFEpkKQTNPygEgyY8guTVSzHg5kl16pbg7hqb/byuAIDZ+bXjjCjaevM1FL3XkzX1BNaUvfFeqq6qRNrWdfD28UPrPoOE9k6rPHJEas8ZmLozMwGLwuQgrf/mm2/GfffdJ9OS8r9lyxbRhaC9+uqr2LRpEz7++GPp+sDjKA7JMgACA66MYoWHTpQWuBoXdfXV0lrROyTE3ak5Pjf7jOEBevoSegCAUT2+dlN6qvbqbgauTkK774ZivmjX1AM4Xd172vvLHeOA93zapEnSJUMxo6y81l91yao7lSnolI5oyyaMWm0WH8+Cj78/AsP0BXm1AI+UKsyeLQKPllkesDzQ8B6wAICG96k140n0ADP8j8/7BX+mZtSi6ldWV2Pprv2YvfIPUByPpqXkuxLrI2DAz1ftSxH1+0nDB6Bv6xYSgDHjT5o/afwM/mlaBfzP1/2JD1ZvlMD/8m7n4ro+5yE8KFA6CMxY/CsO59R0Dwj296tVAqAGD5pEhOHflwxBUuNGcg7fbdqOr9ZvRZXNLhR0BQCo714VAIBgxNNjhqFjfGPYYYefjw/IZpi+6FcBUAhG3DagJ1rH1lBhU3PyMee3P8QPYQH+eOay4XKs1lzW/8e1Q9TQh93eIUVbvhWxP6r6GxkDdqr8h3QcDb9GzpRGAgFlh9ajZPfPJ9T5jebyQmCrvojoc0udmACu6v+DWg9AeJ+/sljuTnzPnj1Yt26d1AGzFRv1AmJiYlBSUiIv/r6+xiCF2Zfz0PPPR5v58+EbXXNdaVoGANkAys8ZqJDO/9577+Giiy7CkCFDpF5dLVSnrlNX5lSYAFoAgG2o9g4b5s4VQh02esGnGOCBdcvRpH1XaV2mmKcAAJWp68IA4HpkA1AXgQwARfOAGVmyBk4HAMDa+aI1a0TAi7Td6txctz42EwhlH9iNkKhGqCitAbgi42uyqlrTZiaNFndHx3e76RMDtFRoo+OMWqwx819dXQme36bvP0Kni66AzVaNKHa+aF7DRDBbU8+xrjK9Zs+pIcaZ1SwgvZqZWt8T4J6Ztc0+YziXXuCrBwC0W7IEYUOHul1e+912JbCnnexkAgAUDqxITZXuC3nz5klHAHXXAVcAgB6I5aoMQAsYuKrL1/rLCFB15XhS8/ePGYOi3393DNOWNBStWoW9Q4Y4RPz0WAI8mPR/dpbw9tH/HVa2dy+SR42SMjGa3u8ptzeJNcDygOUB0x6wAADTrrIGnike0ArgqfdF+v258XEgE0Cryu9OrZ+t/h7/4RcUlJU7nSqBALb5iwkNxo9/7oJWAZ+Z8VeX/I6fdu5zgATKJAysR3dpL3uiqdsA8v9frt+K91dtEIBAbVzzyu6dpAXhzowsBwDAMfXZa8rxXEz+ZhFyiksdyz02ejAGt28t4fY3G7fh/VUbQVBFz1gi8NDFA2W8nhXvWIiirawbdA64zdT/lx3egIJ1H0omX9+84BvVzBm8twAAIABJREFUAuG9/gG/GHOU4fK0zShY/xlsZfm6U1IcMLzXDQhs1c/j2zx/9bsoO7TO+Z7x9kVYz+ukzMBToyDY+vXrpS6YTIB27dqBmXp2DWBGXs/MvpzrUZW1GgBKazoG7w8++KCI1Kn/rQUA1HXq3BsznDxOEbSjwKFi7BWdPHKkvDS7M6PggPR7tiyLbJqApuf8pZlQFwBAqwHAgF6h/mtLALhfIw2A0Jg4DLv3SZA9cLIBAAYODKZKNm5E4YoVKPj5Z1CAzFMzAwCwI8TSWU+h73U12em1n8+SMoluY2vTms3W43OOWm3oVJum3kd55k5HiVBwu8GGLTxzv/kGB8aPd3vKRnXipQV50rpy19L5AiJFNkuEraoSsa3OcQCBZoNpt5s4AweY1WNQb93sM4bH6NHzdQGAFStcivgp62u/254AGPUGAOx2KUtgK0I+t9iVgKwQdqtg1w9X5goA4HFa4Eyv9EmZX3vPu+psofWXUWDuau9mGA0n6ztixCQ4A79K1pYsD5yVHrAAgLPyslmbVlrgrdhzQAJZBqUXtGuJ2wf0wtyN2/DNxu0eAwD0KrP9c1b+gY2H0lFeVSVZ8bZx0bipX3d0T2wmgffU75iZBqaPuxidm/1Vn81wd8vhdLy7agP2HT0mY5jNv3NgL/j7+uKR7xbLz7QAgPY4/j8+MkzW7NOqBR77/mdsTz9aCwCo715X7z+E15euBmtwKXR45wW9cWWPTo4biyABWQ0bDx1BfmmNkn90SJDs5x99u6FxeKhj7M+vPIqqinIMunOq1D27FMTrczMCE40prLbyIuQum4mqPKPg0AuBLbojvO8tIO2fxpdK1iraCgthKy0VSmuj225zymyxJCHvt1moyv9LoVn9TZLyhMEPwifMmdVAUS7S4ZmRb926tdTq0lhmYFj/HxCGqCGT4BvZvE5fWJvNhoKCAqxdu1b0AfLy8qRlILUBGJBrzezLuVHwVadN1uGgqqws7Bs9WlTe3Zm7l2ft8XUBANzt4XR+LmJ4ubmSFeO5Fa9fD2bcGHQobbPqsz9PAQC/gED4B4eioqxY2j1qzWx5R11b8inr6QmoGflBrx651li7HXkZh7Hv95/Rus8QxCT8xSYyW0pRn2twuo6leFy7ZcukrlzPGOz6N28OLxV4Z/YZw/mYKa7q0gUPP/ywgJgUMOyVlCQlFaR7K6bNKL//+wak5RQIyEzGnGJmAYCZv6yS3+PPXnaR43gjAKCsvARLZz2N6soKDP7nY4hoqiq1sttBsDLr9dfBwNsMo0bPj+pnGH9XUViPrAF2PQgbNEhahiaPHYviNWvkcCOGDI85fO+9YImHYkadLfi51l9mvuva/eutqX0mn6zvSF0AqtP1XbLWtTxwNnrAAgDOxqtm7dnQAwyen/nfMqGyM6ClsJRlp84DttI85Cxl/f9Rp0XN1P+X7P4FhVu+MVT8949rj8gL73ME/56eWXXxcanXryrI1D2UXQHILDBrlTkpyFvxGghcaM1s/b+Ztdgx4ODBgwICnH/++fDz++vFWDne7Mv56aYqe6JU7qlQ2VkHAJzILFYdPy7ZRQYczDCWrF8vQX9lpv59auaeMTPG06BAYUsMvPUhtOzpzGzRa4Omtw8zLfNc7d+s6KCRQBrnrigpwu8fvYqqygqENWqMDkPGIKJJba2NI488gswXXjDjyrNyjCv6PYGmoE6dagm+mX3GGIELZwsDgOUlqRMnInfu3HpfV7cgpk4rSz09Ce09766mvyEAAJ689jtgAQD1viWsCSwPnBEesACAM+IyWJsw6wGFxs9M9FNjhjmJ1KXm5uOhuQuFFfD46MG4wENVabP7sMbpe6Aiaw/yVs6CvfKv8gJlpF9sW0QPnWxYZy/Zf6rpG2TofcObIHLQRBBIqI+VpaxFwfpPdUsMKCIYNXii6ay9q/r/wJb9ENHv1lpbrS46hspjyag6IZDoF5Uga/mE1ojsubKMjAxUVFQgMTFRd5jZl3OjtlTu1m+ozz3pBKAnJOZqH2cyAEC17PI9eyT7WfzHH/LHHX24oXxuNI8RALA7MxuNQkOks4kn5sm1dZW9dLem2ayjkUAa52dN8tF9O9Cy+/kCAlSWlSAovKZbhWL/3wEAV8Fp6ebN8G3aFH6qLiRmnzFG2duzAQAo27MHKTfeKN9PM+YTFYWQ3r0RMXIkwoYNQ8Yzz9RqA+gWAADkmbBv+HBR1Kfp0fXNKPKr9+sxAMASRP7x/kv412IAmLkDrDGWB85OD1gAwNl53f62uya9f/avfwhtnWJ7V/fqguiQYLAGn/T8N5avwcFjudK7nS35SFs/G4x076qqKvj7u1aLP9PPpWT3Tyjc/K1u/X9wuyEI62HcK7z0wGoUrv8EdluV02kqNfr+LXoJXdPbzw8+vs5ZcFP+IeX397dRnrpJZ7gXQjqORGgXc+3P8te8j7KUGuqm2ihQqNT/s7UaNREqsvYa6hqwnIF6BsHthyMgvnOdxAjNvJwb0UvZl55tyqj2n5aWhsmTJ0Ndt2/KrycG8XzzVr0Nv5iWqDyeAu+gKIT3uNrRksuTIPFUAwAMyCmK5k4YreLwYTlb/wR9QTz50G4HFbJzPvkEOZ9/DopcnWmmBQCUNqpZhcW4vu95QqX+dc9BAQLIrmLpT2JMJBZt24sL27fC3A3bpOwqPb9AhFNp2kDF6JxD+vVD23nz4Bsb65FbKHZ48KabkPfddy6Pc8cy2LrwS5QV5ks7xxZd+6LdwBHw9a8pK6J5cp96dAJn0GBXwal8F6KjhZKumJlnjHwvEhORtGgRWMettjMdAOC9deiOO+Qe1hqBkJD+/RHSoweCunaFf8uW8v3nfebqnjEDAGhb6Wmz+3olL+66TniqAWDLy4OXvz+8gv8C/fS+A9qSGq0ugaesojPo62BtxfLA38oDFgDwt7rcZ//JslXdUz8uxebD+nXcPMPYsBBhB7Rr7D6reiZ5hC3gIiMjpV5Sa2u/mIWsvTtQVlKMyKYtMHjCo7XajDHrXpm9D/bqCgm0ooc/UmsKtnljCzcCDc2aNcMTTzxRK8B7Z9V6rD+YhqrqasSGheKFK2rX977++utYvXq1CNAlJCRgypQpugGiy/r/3jchsGUfHPtxGrsHI3LAXY6gkMFS7opXUZG5U/eS+Me1Q+SgB5C6dQMqK8oRGBqOpu27wttAFZ86DtSJoPZCeFAArujeqVY9aXnaFuSveVc3IGcgHjX0IUfrvp9mTkVZUYH02VZ6u3OT9HXukhmozDnktGfvgFDRKSjZswwVR3eaaEf41xQ+wdEI6TgKQW0ucAICpE/7ildFXzH4nOEIOXekRy/nZ0Rdpd2OtMmTcfSll9x+/dy9TLJbRUFpOSKCAuDj7e1U9+pqATIhaHsHDULjyZMla9d44kT4REcLFf/ojBlglpo1t2yZxv83ffxxRI4Zg5JNmxDQvr2ueBlf1inKl/Gf/9SqdXZ7sqdhgCsA4P6h/QVcfXL+EgcA4OPlhS4tmmLelp24sF0rLNy2B/cM7isdVwi60sy2ziNNvO38+Qgf4awlUJidIRR9tlUpLypCk/adHerhZpX5XYmeUbNk47fvo8voayTrX1leCj//wFrft787AFCRkYHqnBwEdezo0TOmvgDA8jefkWe89necGQ0AeT4uf0VA5OCkIQjtWgPkmhUBJOX/4PXX19LXiLzsMjSfMQMBbdu6BWbNiOYdmz9VtGOihz701+8/ANlvvonDJ9pAcs9qrRYt/V/dLnDRjIfl99OQu6bV0jBw6gLQsyeSFiyoBei4e+RouwDolXZofVsXsUF3+7A+tzxgeaDhPWABAA3vU2vGk+wBZvtX7jsoQn/M9lOtnowAZqcu7piEy7t1BFvcnW3GVm8UmaPS+9lotrKCGgq/Tn29d1AEoob8C77hTXVPraogA7nLXoat1FmlX7LpvW5AUOv+YGBA9Xe2EgqKiEZUfIL87am5FO9zs1dlraq8NBEstJXX0DbVpggUGncycLdjL/jFtkFE/ztAQMCMmcnOnREAgE5dqdH5uQMAGPwfOJaD5lEREqR6WgLAdRUAgAE++077N2sGe3U19o8di2YvvojI0aNR9NtvODRhggMQYCeFiIsvBmvMHWazIf+nn5B6//1Sz382mDv/1uUc9FqbGc3TeNIkNHvhBXipgDy7zYaMPX+CfcMDQsOlBWF4k+bwC6hhc5kVGnTVTo1r5KQewM6lP8DLyxvnjfkH2MVBbX93AKA8JUVKVsIvvtjhFjPPGA4+GxkAenR36UU/axa8Q/8SvXX1ndDTNzHDAOCcWv0MdSCtLXmJHDcOrT76yOW+tM/CurTf1IJtesr82nXOlN8xdXl2WcdYHvg7ecACAP5OV9s61zPeAzk5OcIC8FbV4Z3xmz6xQZf1/41aI3rYI4YZFFe19L4R8Yga+jCYVafx5b04JxvHDyfDLzAYIdGxiGjiudK+Yfs+tgR0061AXtj2/wa2LdMrWWioa0ZNgvA+NyIgvovbKc28nNfn5Yzq2oPbt8GCbbtFXHPR9j1oGROFgUkt3e5NO8BsbbWrAJVdOlbuTUFcWIi0/mTHDk8BgLALL/R473oHVBw6JKJheT+w/eXZYycDAODZF61ejeQRIxw1zUYeMepNzu8426CCf1RmttWgOkOqt/bhP9ciedXPiGrRGu0HXozAiGh4e/vUGvp3BwD0/GbmGcPjlOdMwDnnSOcSAttsYxrl5eW2C4DRvWKGAWB0rBkGgLY8gdnupF9+MdWiUFlX7/ljFgDQ0vyVMgB+Rw7ffTcIAijmCtxqiL0oc2hZCXotCvVAj1ZffIHoa67x6EHIZ0bagw+CHULICgru2rWWAKVHk1mDLQ9YHnDrAQsAcOsia4DlgVPjAVL0V61aJf3WZ8yYgeuvvx5t2vzVkkq7C9Zsf/bZZ7r12q4+U+ZR1mPP94YwV0G8u/p/o9IB7ktPmd/GPugVZTiyYxPKivIR0TgeITGNER4bDy+T4Enx9h9RtG2+7qmHdh1Xi16vN6hg3UcoPbDKY9dRzwDevrBXsr0iK6tdm7d/CMJ6/QOBCapss84hZl7O9QAAtoL8btN2ae/46Hc/4YoenUQAbldGlqyy4VAagv39pYSiaUQ43lu1XlpS0ggA/Lr3INiOk8af39C3GxSxzkHtWwtVXA0S2MrKcHjCBBz/+GN3pw5XGgAFZeVYtns/EqOj0C2hhllyygEAux2FK1ci5aabQBDgbDO3AIDNhuriYviEhko7tOOffIKEt95CSK9eLk/VbKDOSfT6xRtNbhZYaHTrrUh480146ZRTke6/a+l8RDdvJc+Ko8k70HnkVQ6GgbL23x0AILOpZO8yBLY+H74hNeV0Zp4xHKc8Z7JCQqSkjXoi4eHhqD5+/KwBADwGS+126RhxZOrUWrevWQCAB2n1M1jnHzFmDJJHj5Znm9q3Wn0F7XdG71nIcoaWH34IHxMsQ3YgOXD11ShaudIxta7ugE4Xg9ALLkDrr76qJSDp6oFB8CP1gQeQPXu2Y5ge2HC2PV+t/VoeOJM9YAEAZ/LVsfb2t/KApwG5mSD/VDrQsP5fJYintx9XdHwR/3ORjS8vKkBO2kHJFJbmHUfjpE7CCHC8xJfm4fhPz8JeVYHIARPg3+SvetbinYtQ9Ke+kFho5zEI6XQpNnz7PtK2/oHK8jI069gN/W94QKZ2Vf/vdI5eXvANjwdBkICEHmBAXzOJHRXHklG671eUp2/V7ZygzOUdGC6aCeykYGRmXs71Xmop/MbsPttmvr1inaNzRoemcRL80xjUGzEACAAwyCdoQFbAyE7t5W+KwhEIcAIASkpqhLY+/9zt7ekKACBwkZ5XgDax0Y6SH08BANY3M3NPUIL1/0Y90XU3arcj56uvJDtX1x7hbh1gcgCzlSxHiBo/HnzJZ+auvhoLlRkZ0rOcegZN//1v0T9gi0JS8OOfecbxcv/zK9NQXVmOC++YUksjI+u118S37kwbrC/575Mozs121tyoqsKRKVNwdOZMd1NCyUCWHfrjBEunEsHthjlqwncu+QHpu7eg3fkXIS/jMLqMcs5W/t0BADq5Ki8VZUf+RHDSYHlumXnG8Li6lgDsysjGf5etRnl1Fcb36IwRHds5rrVZBkDaQw+h4sABxE+fjsD27eX4ujAAeJxW8M7wxrPb5Xty4NprnZ4FegDA/nXL5PeKj18AErr0QUL3/jI1RUPVwT4BOgbCDMQVU39fSnKPYdlbz4CaFl1GXo3WfQYb+kv5oMXrryPu3ntd6hmwjIfdDDKeftoxnytWTfHatdg3alStc1eeGeryHiP/6WkvmGE5uH0QWAMsD1geMPSABQBYN4flgXp6gNRGZuxbtWqFhx9+WGabNWsWrrjiCvk3A/sxY8bIv2+88UY8/fTTDgE9qq/fc8896NixI26++WZkZ2c7MQCUMco258+fj6SkJBm3fPlyDB48WNb98ssvUVBQAPaM5///97//OdgBM2fOlD1yLAUBo6KiZF9kHJABQDDhzjvvxI4dO2QZqsArP589e7bM+8MPP8g+58yZ48RMqE9Nvataerb8o3aAT6hrpfDinCwcP3wQRcczRSQxLDYeYbFNXF5ZVwCAXgs/9WSuNAvU41i/H9bzegQ0c03hZwvEwg2foSx1o6FgoH9ce0ReeB8UfQHtyZl5OTeqA/1uU811zy4sdrCux3XvVIvmbwQArE9Jk6Cf4ptkEgxMaiXsgXHdO+K3fSkyby0GgAcAQNNp0yTY1LOdGVkorahEl+ZNhP5P8xQAcFcCwCyol18QqEPh5O+lS7F//PjTEvwHtGqFoG7dEHnJJQju3RuBSUmi4K1YQ5RY8H4qWrECbKWXOX26AAwRo0eDgT0F0fhvV6ataTYaG9iuHdouXIgAF2wnHsve7Mljx6JkwwaX6+rVKdf67laUo7KkCJVlpSjJz0Fcm3N1xUQ9Yaq4ZVLU83fM6TycIqeVxw4gqO1AFP32u2hmuLO6AgCu5jULAOjNYQYA0AN8+HwgmOTXVF+7hmsxe016ftqkSQIkas0TBoBWP4PfDf9WrVDw00+Oac3S642ehd6BgcKOibnpplot/5QFeD5HX3sN6dOm1RJD5LO46RNP1NLrUB+jzeATlKTGB4FD75AToLfWOezIM38+Um65pdZzlMBsm3nz3D4T3N2H1ueWBywPGHvAAgCsu8PyQD09QADg3//+t8zC4L60tBRTp051gAGPPfYY/vOf/0jQzGD+0KFDElwzAP/mm2/kGBrnaNKkSS0AgD9/8cUXMX36dAnaefy6devkmCNHjjhKAPhv9TpqdsDWrVsd6yxYsEDWIjihLjng2ldeeSV69+4tYIAyF8cSGOD6/Ey9vrpNXOXxg8hb8SpsFSVO3vSLTkTUsMkOVX3tAGbpCtZ9CHt1pfOxsW0RPXSyW/VlHkjV8KzkHSgpyJOe3ond+iM0prHh1XUFALgrWXBf/18j4hd5/j9BAURTRjr5lrko2bOUQgfOh3h5I6zbVQhuP1R3OjMAAA+k+r028GWgzkx+z5bNsDO9hvrPOv9vN2131Pl7AgC4YgDotQIz8o/Ry3NpZaXU/zeNCBMAQLGGBACqCtJRnroZdlu1dGVQgwBskUaRwJPZ2o8v0IHnnIOApCRpPRbco4e0VWOLQm9Vqy4935nNvrsKXBnAMzPHl36qwafz+TRtGnK//FI6JTAT6cr0Wpd5ep3V4/MXLBD6uDvTExZUjmGmdMv8T0U4lEKD0c1b47xLr3N0GNDObRZICenTR7LF7tpHutv7mfp52cG1sFUUoTrT7/8tAEDfa2ve+TOCXQQhw4cOrbm+Xl5goE6GDANzlsaUbttmeOk8bWVasHgxkseMqRV8K5ObBcs43t2zkEwhBudBnToJeEgApHjNGqQ/9ZSInqotuFs3Ccj9W7QwPE+jZyL91/TRRxE+ahT82PLT2xsUXCzdvh1Z//0vcj77rNa58rmXOHs2Ym6+2dTv/TP1O2Pty/LAme4BCwA406+Qtb8z3gMKAKAE0NwwA2XFlICf/8/NzZVgmgDBBx98gMTExFpMAXcaAGrQQAsAqIECNQDAjL96HWVfRiUH3KMawDCaVw0AuKr/D2o9AOF9bjK8jq4CcXfHOk1qt6MoNxv5GamorihHTELbmpIAjZgYjyv681sU71ysuy93GgCFG7+Q+lgjc5etNzzQbkf+ug/AF249fQBti0L1PGYBAL2aa9LpH/luMf41fKAE/ez1Ttr/J2s31wIAmOnn5zSOoQaAlgFw5wW9XWoAaGmurr7gRhTcnOJSHC8uEQHAiKBAxxTuXnrVa+kBIcrn1YVZKE1ZIzoNQW0vqNW9gi/KbNd1/MMP6/1s8omKQlDnzgjt10/oyv6tW4Mv+VQdV/cX93QhrWq40fGuAAAGOSwjIGsk/KKLkP3f/yJzxgxEXHIJEufMcZkVVdbT1jQb7cOdqrmeQrveXK5aCx7esgbJa5ZI279e4++Ar79zu1XtnOmPP46MZ5916353rAO3E5yGAXa7HStWrEBxcTH8/PwwlAGuQVtVljxVF2aj9M/k/9cAAFkmB666CkW//95gVyTuvvvQfOZM3cy53iJV2dnCdGEwrjV2H0l4441abB+jjeq1AQwfNgyZzz/v0bn5NWmCVp9+irChfwHP/N1akJWB8CbN4OPr55ivsAFYUXH3/x971wEeRdW13/ReIQUSeu9dpEkXECy/HT8RBRVQUVGwNxAVFVFRPxUb2NuH0hEF6b1XgQAJIZSQ3vv+z3vDXWZnZ3ZnNwFB5zyPjyF75869Z2Ync95zzvs+LCQQjSovuLQZc7DpAdMDVg+YAIB5M5geqKIHZAuAkrRPCQCwxF9psox+3rx56Nmzp8is0/RIABmQy3J/jpNtBGoAQEkIqAYAlOeRa1EDALJNgJ/LNfJnvXmVAIAuo75G//8f772IsuIiXDV6kugZdkSmpxeIZ/75Diyl+fDw8oOHjz9Cu9wJz4BKHXJaeWkJTh/aK1oCohu2QFhsHbsyX701g5n2jrcisGl/MFtNwjrKwsU+9RSCrrxSlOhn/DFNlMVqmXdoLML7PAq2L9B4nYKDgw3LO5bnpyPzzxlgEKo2lv+HdbsXfvHt7T4zCgBoEjlV8Tugd7gSQJBjjOq4SxZsZlfVdvRsBk5m56JrwzrwUZA+VgcAUJ5/FsXJO2GxVMA3pjlYwaI0ZqKP/N//aWbonLmRwT2DbrJc+7ds6TTI53ef7TiUCH3uuefQokULZ6cQn6d98gmS7r/f6Vhnpesii//ggyJLF/mf/whSRmd66GkLn4OlOA8R/R6DpdDbUNm+M9Z+tQ663sbIIE6AyztSWzqzOD8Xpw/uwZFNy0V1UPthd8A30FbijTrtltIC0XqU9csfSBo92qkf3ZFYczrpuQEVhVnIWvcxQjsNt9GNN3o8AeCjR49i6tSp1tYzHpubm4tdu3aJv0H8W9C6dWsEOqksMfqMUbYALHlzkgBj+z3wAnzL4ZAEkEDkO8vXIfFsBl67aTDqRJyvnrrQLQDSn8x+HxsxwmVST4JPUQ88AJavK797Sjk/Q9dMg1RPHmeYk0CjAoDP0Ybffy8ArbTPPjO0FF7HBl99heBevazjWUVzYu8W1G7WDr5BIbbzVJEU1Qz+DV0Wc5DpgWrxgAkAVIsbzUn+zR5wVgFA30g+AKWfGHA7qwBIT08X2XjZd++oAsARAOCoAuCee+4RAAMrGLhOdQWAMwDAYf+/X4gIBLzD9WX6sjd8jqJE+2yHMwJAZ/ccX1SyTycj7+xplJeWIjy+vmD+FuYgiPfw8kVot1Hwr9NJ8xSO+v/FmruMgH+DbuJYyl9t2bJF/L9OnTqoUaOGISCg4K/fkbvzZ81WAL32BKMv565mpJz5Wf05X+If/m4BUnPz0Lp2DF69cZBQEJCW+fPPOHrLLU6ndZRVTcnMAdsAGkXXgFIorqoAQEVRjrgXPfxD4eHhBf96leCctPLsbEGM56rcH8tta7/0ksj2swS2OuzkgR0Ija6t2eZitHTdCACQ+csvogJABtUVhYWC8IwkjnHTpoF8BHqm7ml2tG9HpF9GKwlqT50qyo21Kn6yTibh2NY1aN5nKBK3rUWDTr3gFxzqUDWEGc1DAwYYulyuqBkYmvAiDNq/fz9Onz4tuGeCgoKEBG2PHj0qJRg1zOgz5u/kAFD+/ZIqOo44ALTGF2zbhuQJE+xK4bV8wsA//LrrUIvf71atwFL4w0OGWAEEd8AhLbULPclMvdtEDzBhPz4J/ljdYym1b7uT8/GZRbCY11IagfuME0cR1aC5w+9N6Zkz4hxps2YZAkoJKpKcMGzQoGp7Pl6Er495CtMDl7UHTADgsr585uIvBQ+4wgHAzLwsqT98+DDefvttQcoXEBCgyQGwc+dOK2eA+jxGKwDUHABKDgK2HFx//fV2PANcE0EHmjMAoDQjEVkr3wWJ7NTmrP+f4y8UACDXQqWA5D1bUKdNF/HCT3MUxHs6AS2KEjchZ/McTc4C31qtEdH7YZsAhKW2x44dQ0ZGBsrKykSWjYSRfOHmi7bWy7aj9en51OjLucsZqer8klksSHn2WUEq58zcWWdVAABLaSEKj64XlSW+ce3gE2Gb+ed66ePDAwcaeqnleJb41//sM8HkXR2Bf8L638H7udXVN2Ht7BlodtUQRDW0rQpg0E1CMvbXOjNnAID1eItFMJTzhT59zhxR/k8egLipUyurYhyYUek+Pdkvo1wCzgKtU3/tEqus1bwdTh/aI0DA2GaOyTkL9+1DAoO55GRnrkTMxImIf+MN3b7lsszjyCbXSXEeygsyQaJRVpuUnk0Q6h6RA54Es/0Zy6ejPPcMJADqG93UWgHARWT++bZ41srPWXGUtW4WKgoy4B1ZT8zjip08eRIEmlldsmzZMgwcOFC0BGjfOWcWAAAgAElEQVSZ0WfM5Q4AcO/8HrEVIOPLL8F7mIG9NHJzBF1xhSiLJzjGMnlpWpJ2WuBWcUKCeD5416isFFNaeW4uEkeMQNa8edZfO+K20LpWDism+H1OSMDZDz8UYCa/2zTuK2zIENQYNUqAGWog7eyxg4Jc1z/YGK8NpQQJFnIfhTt2WM9DIsKAdu0Q0reveDaSYNSIWoAr97U51vSA6QHHHjABAPMOMT1QRQ/IFgBOw8CZRqZ+ZWm/VAFQs+g7UwGIjIy0lv/zWLL7k42fPAI0Zu5patZ/tUSgMxUAZfk/AYo9e/aIigBmrJ0BAI76/52x6XPtFxoA4DlYDaDs+XVEPOgdHoeI/pPOy/Wp7g+9/n9H5fliDWVlSE5OFqW3eXl5oi2AlQFt27bVfOHOXP4mSlIP2d2dJBVkebJ3qC0zdVVfzqv4NTB0eHlWluixzfn9d6fjHVUqULpw1urN8IAH/nNle9QMDhTzuQsAFB5ZWxl0efvCp0ZD+NY6LxdpXagL4AWP4ct9o59+sumddbppxYCK8jJBTked+gMr5uOqUZOw57efkbB+GQaMnwxK2TXvMwwRsqrl3LFawYPeeY0AAMwSsqKA1yxmwgSwX5864mXp6QJooNyXIwZ/o9dcL4A3Wv7vjEegoqwM23+dg+wzJxAQEo7ON4+2K/9X+6ksNRWHhw51qjzA45y1HxAAyFr9PoLb3wwG7QzkA5tfDb9arUQAH97jfuT/9YdYQli3USA3CuVBw3uMsQIAOdu+g1dQlPicz7D8A0sR0v4m5Gz9ThzvHVHXlVtMjCVASTWZrVu3onfv3gKMbtmypSYfQHU+Y1jNtnTpUvEs/PLLL62tbSTRlS1veq1ossWuX79+1rFSeUdm9GvXri3+Hiv/5irVbqQiDn0gOW/Uf29l5Z3yuMmTJwvehFGjRmHmzJmQrX/OZHnZ28/KAnKIeNWoIaqB2ObECgK1qRUvHHFbyGPl/UAAWtkO5+yGyPjjdfjVbouglkOcDb1gnxP4ylw1E0EtBttVXV2wk5oTmx74l3vABAD+5TeAuf2qe0CLA6Dqs14+M+gG8Br9/zuOn8Ln67agqLQMA1s2wa2d27gFAJDkrCQxUbw8MdAqT0uDZ0gIPAMCRCahppP+55wtX6MwYZWmk5WgBV8m2XudmpoqlBHat2uHjOVviKyd2hwR9CnHVlRUgPcMM28svWUFQLt27cSLt9J0gQafAIRf9SBINGgzftUqQwRdPEZKSW3fvh2ffPKJACWGDx+OoU6k3ap6Vxrt/+d56n/5JWqMGOHSKd0FAJgNJukfg38GZ1pmNJCVx8a99promdcqR3e0qRN7t2LHr3NEtQqBqz73PoldS35ATONWKMzJFPJ1hdmZogS37ZBbBY+G0lwhWTQCAHBuypt5UmZQ2b5gseDEE08IUkBncopa7OpaPtDipzBa/u+K3JrRm8oVKUAGc42XLkVw90pNd7URAGAAz4CerSYy6Pf0D7UG+PxZVgDweFYGKAGA3J1zEdCwuwiSBKCwbhaC21yHgsN/inGuBH7q9e3du1cE42wXW7VqFRhAd+/e3QYIcBUAKIyNxeOPPy4ATsrcdutW2RpFIwCgbG+TLXHyc7VSDWVsGWzHxcUJSVv+zAo5GoEASa7Lfytb2qTyDlvdZKAvFXmoqDNhwgQwqH/44Ycxe/ZsqxoO18cKPa6L/5ckv0olHKWqjgQltNr9jN5vcpxaCcAZuMTjTADAVS+b400P/Ls9YAIA/+7rb+6+GjzwbwYAyA6d+ccboFa02jz9ghHe5xH4RNZ36GXdQFcDQKiGyyXKZ5ldL8s+aTcdpd5COt+BgEbnSY+Ug8rzziJzxVsgUZ+teSCo1RAEt/0/l5bIwJsvsY0plaTSmtZTR9DjRjD6cs4FUsKNWtAefvZM6KWFBTi0dilaDbzR6V5S9m2Db0CgTRm61u/ERA7IrdQnclbOrbcwtwEApzuFkPxLuOYaMCPtzIzIdTEjnZ+Zhj1LfsDxnRsR16Yzutw0Gmtmz0DX28cgNDoOh1YvQU7qSTTvey22/DgLoTFxiG/TBQnr/0Ba4iEMfHiKHQBgVC6PezAKAKj3Sy4EEg1SJrDBt9861es2el3UWXyj7P9G/O3smul9blRSkcc7lCA0AAAoA3xXKgDy9i6sMgBw6NAhFBcXCxlYPovCwsIQHx8vKpWkGX3G6LUAKH2sJqGV/yYpoayYU1bSyQC7ffv21qo0ZvjVBLfqnn45L1vdlNVsUpFn3LhxeP3114Xc7ffffy9AAkruyr/rvXr1wpo1awQZJ4lvlZl+2YY3fvx4vPfee9ZqAHfvNfGY1GjhkS0EMlPuFVQTxSd2iNNIwFoCAPxdWWaytUVE8pgogXqvkBhE9p8I3m+Sf0fOozWOwJKyas47olIOkBl7Wt6e+UB5iWiLi+g7QVSyKHl9JJkv7+mi41tgKaOqxBnwHYHjCXyxAkBrX5xf+bdQrp1r4u8Lj66DpSQfHr5BYk9VAcGqct3MY00PXG4eMAGAy+2Kmes1PXAJeaAs6wQyV8xARXGu3aqcldLLAxy1EAS1HIzgdjdV646LT+xE9oZPYSkrtptXr7xeDtRrHfDQycpXZeH68ogeCOlwEwKbD7KZ3ujLOQ9yxLpOAID95ZkpiRj8+DRs+v4jhNeu7IdncH/l8HHYs/Qn8bvoxi1xbMsq0ZdemJOFoIiaaHrVEDtQgMeqy1od+UavH9yZP40GmpzHkQyg1nlc8W+Nu+5C3Y8/Bntd9Sw/4yyoiMFS9FrN2mHNF2+hYdc+OLhqMXqNmgi/oBDknEnB1v99jl6jJyJp21rsmPc1+ox5Ct6+/tgx/2v0GPmoGCfNaL+8HK8FAFgAHD6TJmQe/ZSycBUVQu+c3AIEGWqOHo2o8ePhExMjpiNAUrB5MyJuv92un9foutSBo9FqBlfk0fSuR0FmGvYum4srbrNVT8jftEnwPrC1wpk5CnyNVAAoAycGOp7+IYL9n5UD/D9NiwNAVhZ4+AQj5cknBUGjb9268ImPFzrvbNlgT7eHv7+QmSTw5xUaanedCEZScYLVSaxKio2NRUjI+fvL6HegKgDAY489JvbJwJ1AgCzVJ4cKA3jyp5BHhZl2Zuf/TgCA62Q1Atv9uF4JEji7Txx9rm55UYJbkiOCxzPYFZUk59pK+LucTbMR1PpaUc7PQL40/agYV3hsAwr+WiaCbbaJsOxfzDHgSfGzbAHg3xytcawuYWVKQMMe1rmLk7citOvdYp7crd8K4JxgA/9G5u38GeFXPSTOpV5H3q65kIAAPyMPhpyf9zvXxDnknOr55TEcp15vVfxuHmt64N/mARMA+LddcXO/l7QH2Ns8ddEKjLiyI1rUiqryWqs635rDiVh16BieG9pXcy2FR9aIP9SWijK7z/3rdUVY93ud7qEk9SCyVn8AkrCpTZBj9X9Cs4yabPNv/LYaZeXliAwMRFZRIe7s2gHt69j2xtvMabEga91HKE7errku39iWiOjzqG7Zdt6u/yF//1K7Y42CHU6doRigDwDA+gKlnM/oy7k8Ri9bSQBgx/yvENe6M84c2oPIOo2Qn3kWybs2IrhmLBp17SeYoH0CAuHt44ei3Cz4h4Yj+3QKDq1eLDTWSRSlJqczWgbO9TmSKuR1P5mVg9ZxMfBUsZW7AwDwO/LeivUI8vND/RrhWLL3ECZfN8DKKyD95Yp/WfpPhvzy8nJxuJeXl92lZ4//6s/eRKsBNwhfHVqzFCUF+UhPOowmvQahdosOSD9+BPuX/4oedz0CWCDAFlYASDJL9aRcIyUKyzMzDd1qagCgvKICB06fRViAH+Ijwm0UFhiYMLiMHDFCEJ+x3UYqAjDAD+zSBcWHD4teeC1CL6OVCbI9hRsweoxaHo338G9vP4Mzh/ei4RV9BFBF0Iq/HzxxGvIz0rD8g8kIrhGN7nc+jKSd65GVkiT4Fvo/+CLqd1bInmVkCNWK3BUrDPk0+pFHED99erWRmrkiA1iwfTsSrr1WgG3OTEtlgzwlbEvatm2bCLKZBWd5vZR8NfodMAoASBJcZty1WgBkll5m5T/++GOwbYmBtizj5z7ZuiTbAtjHryz1lxUAF6IFgH7h/J999hmuvvpqTbUfZ9dB+Tmz/ydfeMGGJFX5nJYAgAzExXdkw+diCr/arW0Cb2VLAGUkJXcExyqDdIJHEgAgGKA1LqBJHxQd3yoIbplhV/JZcD5lwK/er8zSSyCCGXuZqZdtLKGdhwseC7kvJSdA8cm9AiSQ5JbyGHJeFJ/aJyoAzMy/K3eZOdb0QKUHTADAvBNMD1xCHqhqwF7dW3EGAORsmoPCo2vtT+vhiZCOtyKwaX+nS3IoI+gbiLBe7Hdv6nQeIwNKzhxA1tqPYCkp0F5z+5sR2Hyg7lR6xHxGwQ45MV/Aio6tF+0IbDcIaNzb7pwXGgAgd0KTxYvtWNxlC0B0oxZIPfoXts+dLYL9wLBIkAW6y833wov94CQ+qxGLrFNJIlA9unmlCKi0AAAGj0euvx5kVXdmjqoTmJ3+Y3+CyE7P33UAw7u0Q1xEpbKDeLE9cMBGgsvRuS5kBYAEAEjySK11aqzLIEq5pn2//wIf/wA07TUYZ48ewL4/fkXL/tdjw9fvIygyCoXZGeh253jUrO/8/i89dQrHhg8XSgVGza0WAJUiQNjQoYh+9FFN1nDlOoxWgFiz+T4+hhQjyCDeeN48UdUijdn8Ba88jKDIaAya8Cr2LvsfIuLqg/f07sU/wNPbGx2uGyEqWlhlkXP2JDpef5dmBYArrSs8P7kAKAkYSkkzJzZ3+z7UCg9FUnomElLT7YBWdcY3u8iCV155RSiK3HfffTY99SSXO/7gg0ifPdvZacXnelUT5AEgcEVyQKoCMAvvLgCQH+CF1V9MB9td2g66FU2uqiwZpzFwZtBPwGHfvn0iqGf2X6rdkBiQpibU/fnnnzFlyhSxJuVYebxeCwDnrg4SQEm8K7P96vPxGcQKDLYxkUTSIyBAcJn41qksm5fG76tncLC4X1BRgeKjR3H6jTdEa4003tONFyxAYMeO4ldaZHlKAICkkDJIVwMASqI/ZRCtBgC0xpGoksG2DLSV6+C6lOflvzm/rFSp/E5UthywEoHElupgngBA7s7/WUkA1QCAWiZYtsGxFU85n6Eb3xxkesD0gPCACQCYN4LpATc8wMB4yd6DKCguxd6TZ4Te+YhuHTBl4QrkF5dgZPeOGHFlBzHzVxt3YM76yoxzn2YNrS95B06dxVNzl9qMlwBAvcgI/LRtjzhGby5+9uK1/dGrSX1wPf/bthepuflCfz06JBgzh18r9NeVFQVyLUF+vph242BrlYFyjep59SoAHPb/+wYivM+jIDGeEXNEyudXpyPCe4x1mUxNfV6uN2vVeyg5c17OSTnGK7gmIvpNhFeQvSwTxznq/9cqyTeyb0djHKojXDES/vW72hxuNDunPIhaz/VnzxYlwkaNgeqm7z9G66tvssmU6h1fkZdXGZice6F3dh5H/AT8fny9cQc61YtDh7qVAZ+yCuBSAQCUgTWzqkePHkX9+vXhew44kT5ITdgv+BZ6jpyAksJ87Jj3FTrccBd8/AJQWlwI34AgZ+4Sn7vqYzlpcI8eaDR/PrwjIw2dh1Jox8eORVlGho0iACsBKnJzRdCjawY5IKTeOfXKjShGxD79NOJeeUXz+UB/HlqzBE17DUF8m84IiojSBAAIaDXofJU2AMAM5/r1SBg82FAbAPfPcvuGc+eKcns94738zNzfcHWrJjh45iyS0rLw6o2DxDPbZbNYROCfNGaMYYlKghQRN9+sears7GyQII+ZeWbcqQrAUvu81asNEY0arQBQBvNG9iyrBKqDaM/I+bTGaHEXuLoPzksi26TRox0uo/bkyYh95hlrNYmzCgBHAMCFrABQnpfAdf7eBaI9gC0BRisAHAEAdBKVL9QmeTJclb5099qbx5ke+Cd5wAQA/klX09zLRfMAA+7py9aIIJrZSL7I0fgCl5Sehbd+r/zswKlUfLhykwjGKVU2ddGfYvxNHVuLY27q1BotakVj6sIVeG5YP/Hyx9/XDAkSQAFBgikLl+OFYZWZdDkv52LQvi0xRZxzW1KKdT1sHeB5aI8N7GkFAJTHc10ysOc5HM2rBwA40qrXKonPSzsjMsRarOiUu8te8wEqNDLzlNcL7XIn/Os71ht3dvH5UkKyLFgqNIcyC8/z6FlR8jbkbPgcBBKU5uHli9Buo+Bfp5P11yUlJUhMTETdunU1M7/O1srP9aoNtM7H8e4AADyOMm61nn++2kqWlXtjSeupl1/GqSlTjGxZqDo0nj8foYPPZwrlgadz8jB3+14BbjWMikSAj7f47ijtUgEA1KR0VH7gf97KnnoAxfm5ore/cY+BQvLPHSvPyUHyo48i/YsvXD48qGtXsHzeu6atkoDeRAz0mcn3a9BAfI/Zo582axbS58xB7SlTRFbZkRkJpHkPNPn9d9GjfnjwYJFF1TM95n1ZAZCXnoqYJq1Rq1lb7Fz4rQBUtFoAWAHQtOdg0TagBWwZ5TBQrpPKCGxn8FGRe7p8kQwcULh7t2hTIA+DEdOqmrD53losQvnk2LFjor994cKFaNOmDWoeP/63AAAy008ZVRL/EZi4WKauSJCcBFyDlPFVVikYXZez57XW/eOMA0APALjQHADK8yp79NXr5Tr0OACUMoDqCgM9jgFWJZgVAEbvOHOc6QFbD5gAgHlHmB5wwwMy4y4zNjKwZ9afPcrM7D8+sBf+t32vCPhlNQCD7a82bsetndvi/T83CJBAaphzGTIrRGCAmX1HLQHKNRAAYAWAXI8s3VcCAFuTTghwQq+fX7pBPa8eAOCo/98vvgPCez1g49nSggKUFuYjsIY2t4FexpuTkCU4vOc4IYvljhUlbgSrDLSI/yrnD0NE30fhHR6vO71e/7+nXwgi+j1mcyxLTVlKy9JWlqrypdGVl1aSOwmlgpzTduuRzMlqzW9nL5SO/GYEBGCrhqevsYw0z8Xgn8Ehg1NqyRsx9pYzaNLKSK89nIjC0jL4envBy8MDPZvYq0u4CwDsTD6F5IwsHD2bgdziEgGcqTOxbF9IGDIEJcnJRrYCZqYZFGv1w8sJmE3866+/cPr0aVFqzUCCRvK1HszON2rk8FwMwJPuvddwf7p6MlcBAB4v+/7PvPUWKI0Y9eCD8I2PF4oAMZMmVbYC6BiJ9BJHjEDWvHkO98WMvndsrNMMaejAgWj444/wCg93ON++3+eK8n81LwUPks/rlrWixfOW1rtpA/H8VVru8uWV/AoGyADlcbyf6336qV35t6EbyOAg3pdHb7zRcPDPaZ1JVLJ1ZePGjaJi5cCBAwIEYBWA0WeMowoA3vOcTxqflezb5/NR+bOj7avn4NgVfx3BLzv2Y3DrpoK7goAhv8Mh/n44kZmNU9m5GN2zM+pEGK92Uq6B56Q8Ip/nbFtgGwalCJXShgYvmRjm6Fmld9/IwJjHk+mfJgn11DKA6n/rsfvL37uiAsCSfrL+B7evrCBRAgDK8n+W6gc07InilJ2CFFD27JO1n+1vsjWAc+gBALKKgMABTamCY1YAuHLHmWNND9h6wAQAzDvC9IAbHlD3xhMAkC+NagBg5cGjNmdgBvPh/t0xf9d+PDe0MusvTR3wq//NuR/+boEo86ex9UBWACgDdT0AgMdIMEK5KKPzKo/Rk++DC/3/yvnKslKQufId0eeoZSzND+02Gr5RTVy6YoVH1yN3+3ewlBbpHOeBoBaDENy+Um2AZbQkUYt/6y2bF/fMP99ByWn7HnalLJE8wdq1a4WONrNo4qXFw0O8MFLuj6Xg1MV2ZKXpx5BFX2hURFCnPqL/JAGK2FyPVasMZef0zsvgjSWnJHdTG1/Wio5tgF98e3gFOyenZJDIzP+Z6dMNB//M/Db45htE3HKL3fmTM7Ox/2QqNh9LFhUA13doidjQYBzbshI7F34ngKVazdujS7ehF4wDgJnow0OHomDrVkP3H/dT7+OPUePuu6vcvqI+IcGVjK+/RsrTT6P0tD1IZGiBAJgJbrJokePSfdVkBB3OfvghavznPwho0wbw9BQjyJaf+eOPiHv9dYeghxEySFaAeEdEIOO77xxuRcqjGd1vVcaxxz7pvvtEf7crRkCEIADBFnX1EzPIDLYbNmwo2kT4jGClCANkto7k5ORg//794meCQTal7xYLclevRuLIkShJspdh1Vsj19No3jyn0o0EpbZs2YLevXsjNLTyWeMqAIAGDfDCCy+AmXtWEJAPg7J63OupU6fQtWtXhIeHo7CwEJMnT8aHH34oAIc9e/aI8TNnzhTnJyDGZ6mcg8SEI0eOdLu6Sss39LGnp6f4rzrtp59+Eu0UU6dOtVkvpTTZ85/53XeikoaKIcFXXSUkWtmaJSVaJ/20BHnFxXhmaF/E+VtsAuXqXKcrc6nBBaPHmgG7UU+Z40wPXHgPmADAhfexeYZ/oAdcAQC0sknqsnvpIkcAQFpevk2Zv6NMvSsVAMp2BrYPGKoAsFiQ8cc0lKbZghvcR1Uk8Zxl6tkOENi0L4JaDQN/dmQVhdnI3fkTipK26Jb983jv8Doig8/Mup7p9//z+LjKgFyVHWcfLXW1V65cKQJ+vsw3a9YMx48fFxkvZo4CAgI0XzgdSSP6xrYS1QpqM/py7shnwb16oe6HH2pmcXmtCQT4xbV16HeSWSU//LBgcHfFIm+/HfU++UQQYymNnBp7U86gXs0IsArghg4t4a3zku5uBYCRdRrVpFfOxZf6+BkzxEu9fKE3ci7dMRUVyN+8GSeeeAJ5a9ZUaSoerJepZTDE6pWoqCgBZDmzivx8nH7zTcED4AwAUMucac1N8IT/MejWMy2ySD5Xyc3CCg49Y+uUkUooreNdYdlX3wdss6FCALkNpO3duxdZWVmYO3cumjRpgqZNm2Lx4sWCgI9699HR0WA7UVBQEGJiYgSZJI3+Tn33XQGyVRTpAZvaHqgzcyaiH3rILVDK6DNG3ldKAODee+8V4Ccz6QQWCADwd9zXmjVrrAAAwQaOYwsVP+MzlISABADkHDt27MCwYcOqBQAg4ELA9ocffhBBuiuVWloelm0BkpTQ2XfHlc+1SABdOd7dsWpSP2UW3pU5TQDAFW+ZY00PXFgPmADAhfWvOfs/1ANGAQAG7UoOABlcs9+fff+SA0C2DLBdQEnapwQElCX8slWA7jVaAcCxSm4C2TLANgX5QuxsXnk5Hfb/62Sojd4Kznr1OQ9BBioDsLzQJ7qJNfhmiT9J/goOr0Rp6kFYyh2XnhttLWCfYfb6TzSrCIRU4YAndbfHYIovrAyoqGHNl/yEhATx8lqvXj3BuF1L1Sectea/KD6xQ3POoJaDEdyuslpBaUZfzp1dBwatNceMQewTT9gwq5MN3VJWJHyvZewNT33/faS+/bbLQYma7Vo5f3peAb7etBP9WzQSpbx9mzW01adXDL6QAABPk/H994Jp31UjsBL/xhsIYumzGxlGkvzlLF8Olt1XR+Av168HADArnZ6eLjK1V155pXZWVKUGwF53v6ZNUfull+DfvLnVRVRuOHI2HWEB/ogKDoI7/fRa/tYii3SmWsJ5qgIA8Dtw+vXXReWFO+YTG4voCRNQ4667wJ8ZLNKckdpR/m7AgAGoGxQkyDT5HXOn8oMSjQ3ZYuOIrNHBxow+Y4yQALrjvwtxDFn8JbN/dfALXEgA4ELs35zT9IDpgX+nB0wA4N953c1dV9EDRgEAZtSVDPuSnZ99/45UAEZc2VEw9CsBgKiQIGv5P1n8R3briMV7D1rJBp21ACjXolQBUJb/O5tXus3V/n+X3G2xIGfrN+A59Aj7XJpPZ7Ar5IIClNhT2Z+tNr0KAK2xzGbxhbOgoEBUBKSkpAh+AGpuS6O0UeaK6SjPS7ObwsPHH2Hd7xO6zWoz+nJu1HfMwAb37Aky2of07SuCBiFZdc7YC82y+Nw//xRl0Xlr1xou91evgSXSDOjUJdIM+Bfs/gtBvj6oGRyEMzl5uKNru78NADAqZafnYwZ9kcOHI3TIEAS0bn1eBkxxALPeDPhJ6EbSvJylS6vkW2fXW0sOkVlRcliw/Jzl6cxEK41Z5xOPPy7AiJgJExB+441CSYL8CNQxZ/sMeRwIgJ7NK0DdyDAEKRQQuKeE665z+37hWsgVwaoRacrnGNVWWAVAQlWqtNCkAosSAOBzXAK0Z3Pzraosyue02n/uKi6o5wns1AmR//kPQnr1gm/DhoL0UMkXwYoTciywoiZvwwbBscD2E6N8GurzUfaz0S+/gORyaiNp4vZ5X8E3IBAlhQUIjaqFlAM7EF6rDjrfOErIgNKMPmNMAOBBq6yhs++f+bnpAdMDpgf+Dg+YAMDf4XXznKYHLnMPZK/9CGTFtzMX+/8pKbdy1jT4+AcKGa52w85lVy0W5B/4Dfn7FuoS91XFhSzXD6GyQN3OdtOwdJMkT6+++qo1M6/X/8+DtTgAGFRUWCwoKSsTig5UfVByPRAEYCks+2GVwT/ncwSuOAIbjL6cV8VvF+JYZkPZy60u/af/Fu3+C10b1kFxWTlyCovQLCYKnp4eNtJ/X6zfhtScfIzv1w2eRxJc4gDw9PFB6owZKMvLQ8Rtt6HmPffYbfHTTz/FiRMn8NRTT8Hfz69KGeAL4b+qzqknB8cecBIUsuy8poZKAMvQBV+EoqKBAevx8eNR65ln4N+ihe7SqgqkSKlAn7g4m3MogVlloK9VScXWLAmaEjyQSiwSnHXUSkANd1aC8Dt3OVh18VEYfcZcSgDAG0tXi8qhaTcN1pRYdLUCgH8XWLU1adIkzRaEy60CYPNPs5C8cyO8vH3h6eWForxsRDVojp53P2YFfpInTKgEn4qLRdsQ28SMKodcDt8Pc6iDrwUAACAASURBVI2mB/6NHjABgH/jVTf3bHqgCh5wlKFmH314n0fgE2nP0O7OKUmGR/b+SsZjFhNX1TzgHVEHYV3vFv83YlLKqDy3MpOoNnc4D1gJ4OXlZScLxxJjEiGWnN6veS5HUoWGX87r1EHYsGFI+/RTt7OJRvxmZIwjqbS84hKw///7zbvEVMO7thMEgI7sQrcA8NwMXqlPn7dunZEtXvQxDPZqv/yy4ArImlvJnO3IyLhPrXG1sUf74MGDCAkJQdu2bR0SV5L0keciqVnogAHi/J6Kqha7yS0WnHr1VZx87jlny9P8POaxxzS5BtSVWfz35AXLxRyy6omtVHPWbxf3kpRnVVZjyRM6qgLgGHfY993abDUcZETlw8hpDD9j6tVDkyVLBAjEe4i9+x07dsRrr71mB3jyvLt378aIESNw7bXXCtJAqg/QyH+wbNkyfPvttwIwpZEg8Y477sDVV19tHSfX7iz4njFjBt544w188MEHou1C/lu591atWmHWrFmCdNHV+TiP8phRo0Zhzpw5+OqrrwTXAwFf7rNnz552a+exrLzZvn272O/q1asF8EiumOuvvx633nqrne+UMoRs2eHe+L0dOnQonnvuORs+A/71LCsvh4+Xl5FLbY4xPWB64B/uARMA+IdfYHN7pgeq2wMFf/2O3J0/a5bn+9RogIj+E0GteqVlFhQir7AY8TXChUSTS8Ze45SdyNs9D2U5J8Eg2R2j1F9Q66EIbNzHJQIsR/3/levwQFCrIQhu+3/uLMvmmOITO5G94VPNqgdP30CE9XpQcB9omSsv543nz0fm//6HU1OmVHnN7k7gKPhnQHbw9FnsSD6Ja9o0h5cHkF9SKpQ2HFl1AQBlJcVCWSAgLFLb15SEu+UWoRZxKRlbDOrNmiUAHvaps1/dmYkKjI8/FizkSiMRHbOj69atE+zrJGZTW8mJEzj7/vuiBYStIjXvvx9+DRoY+n5RNeDwwIEuyeqJb5uPD3j/UilAbeoKgG2JKYIjhSa5VSSXirICQMqzqlVZnPmOe0i86y6XJPiczVndn9ccPRp13nnHrsLGnfO48oyRAADbnZ5++mkR2LKahkSoaiPHwYsvvojPPvtMBK80BrQvvfQSyKKvZbfccov4vEaNGtaPXQ3YLyQAcNttt4FEsEuXLrVb/n333Sd8oqz+IlcMgQeuie03auvTp4+oSmNLjjS53wkTJgg/ETCgjRkzRgAASrUZgqmpufloUDPCnUvv9Bg+L86cOSMAQ5JWmmZ6wPTApe0BEwC4tK+PuTrTA3+LB6h57+kfjoAmveHh6W1dQ1n2SWStmglWAdib40C4sKQUu0+cRqPoSNHP7Y4xCy+YhE/tQ0VRtlMwgGv3rlEfgY2ugl+9LjZ7YU8t+6wpqVa0bx88/P3hQ9ZzVfYyf99i5O3+1WEFgndY7UolAAdKAs72SwJDZv9LzyZoDvWNbYmIPo/qBleuvpz71qmD4w8+KEjFLraFX3+9CFT1yMgSUtMFMWVYgB+8PD3Rvm5tK3BUVFQksoQMJMihIAMFsndXFwBwaPUS7F7yAwY99hpComrZu8diQfrs2UIy0t2e7Or2OQne6n30EfyaVMpkpn3yCZLuv9/paRxJAbIF4PDhw2BWlDwAwSqFhoKdO1G4ezcibrrJym6fNX++4DAI/7//05SUlAvimGMjRxqqUlBuQhDZ/fST4BhQmxIAUEqzMsCfsnA5XhjWH0oyVTmmRa1owa8yrk9X9GpS30YJRdm6o+XMooMHBQjAiotLzRxJe7qzVlefMbINZNGiRRg9erRg+mdwqjRyoTz22GM4efIkPvroI9StW1fIHr755pt49913Rcaf4EC7du3EYVROmDZtmlBXGTdunAikZcWAqwAA53PUAuDOfPIYzs3vzfPPPy8y/jSqDbz88suCEFZWIUhf/Prrr5g4caKQimW7UY8ePUSFGNvRWEVAkIR8MdOnT0dYWJg4THkuHksyQwb9BF3kGDk/OS4C/XwFn0p1W1pamgA7eO2cSdxW97nN+UwPmB5wzwMmAOCe38yjTA9c1h74edteLN5zEF6eHmgaE4UH+15p7Y8syzoB9rwzwJZs+94RdVGeexrFJ/fCUlqouXdm2ClP5x0e77JvSEJ1YOUCpCceRmBETZSXlsDLxxe+AUFoffVN4ndqY8DMtZakHoKltAClGcnw9PGHV1htePmHwiemObxDYgxlIx0t2BEjv/U4ch90uBWBzfprTrVq1SrRT83glWWgLIdVG0EGghtaxIdGZJfceTkvS09H8kMPCXb7i2HM3kY98ABqT5kiSM+07MCpVEHc1iI2Gr/tO4R7enRCZNB5kkRH63QVADjRtCVmLl+PgpIS3N29E/o2b4i8tNNY8uYTyEk9idhmbTHw4SnwDbRvPSBwlPrOO0h55pm/FQRg5l5IzE2YYBNwk5TxUL9+TtdGYscmv/8udOrZC//C/N9hqbAI3fHaocHYuXOnUAFo3ry5kK20/x6WIfPnnwVJXeykSfCOiRHa5qVnzgjlA0fyh2mff46k0aNduvVqT50qOAZIGFmWloaksWNFb3LU2LE42fEKQeTXpX684N3gz8x8tq4dg0A/Hwxp3QyJ6ZlW1RNl778REkA+p1Z/9gYKc7LQb9zzCKtV2UbE79GJxx77W8A0LecJ+cl33gGz/0piwcLDK1F4bB28w+LhE1kPVHPx8PYX6h6W0iKU5aXCKyAcfN6z8im8xxh4BoRbT+HOM4YHk0+CwWl4eDjefvttm+BUq/xftg0wsCcoQIlEpRGUGjt2rGgRUFYVqAN2Xq81X7wl+tr73Pc0PvvuJ5sWAM7pCgBw5MgREYATtLj55ptx7Ngxu/nkGuLj4/Hee++JEn6lEQR48MEH0alTJ6svGDwzi5+UlKS5XwmIsELiiy++EH9DaPJc3bt3BxUMYmNjdb9L5FTx8PBwvQLPpW+nOdj0gOmBy8UDJgBwuVwpc52mBy6SB9hzX5jgOrmVf51OCOs59iKt8uKcxln/v3IVRiUFtVZelLhRcB0Q1NAylv2TW0HdWqEc6+7LOTOxKc8+i9SZMy+oU1meTvKo8Ouu05TCY6A2f9cB0aM6rG1z8XO7+Fg0i40yvC5XAQA7RnSLBZt//AR7lv5oPWfjHgPR6+7H4el9vhLG+mFFBdLnzMHxBx5wWfrQ8KYcDBTygm+9haDOne2ArtKUFCQMGwZm6Z2ZHg8Aj2NPMQMH9jATBFAbgYZTU6ei5n33IeObbxD36qvwa9xY9PezCoDAgp4VHzmChGuuMVxCz4qRJkuXIrBDB2dbuuifExDK+Ppr0XrhjkRfdS2Y90Sdt98GVQbUVrB/CQqOrBEBvqig8vCCV1AkLMX5KC/OQUB8RxQcXQe/Wq1AeVP/ul1spnD3GUPSvLfeekuUuLO/nVl9abL8n1nuQYMq2zXmzZsnKgUefvhhPPnkk4IvRWksN3/nnXfw+uuvY+bMmaI/nuZOxt4VAEDtTzWngHINd911F6ZMmWJHFCgrHrZs2SK4AcivIUGQG264wa50X55z48aN4OfM9D/++OPiOyn3e/fdd4vqCj8/v+q6jcx5TA+YHviHe8AEAP7hF9jc3j/HA3xZ9iPrtapXV+6wPO8sygsy4Btt32Np1AvK7L/RYzjO0z8E4b0ehE/NRq4cdsmPLUk9iKzVH9hVPTAj7xVUA2U5p2324B0ai/A+j4rPjFrBoeXI2/WLbvDv4RuI8J5j4Rujz6rOc7n7cs5jRfDy1VdIfvzxau9rZ9afveHMUvvExDh0C7NUfxxIQHZhEa5r10JX7k9vkqoCAGePHcRvM55GcV6O9RR80e504z1oN+wO3bUXbNsGMmVTFu9iGANs9nWHDhpkk+G1CZKKiwUwwSy7M3NUVl9YWIhDhw4hPz8f7du3tyMiIwBQsGMHosePR8H27VYQIP2bb8RphbyjjvG+Y+Y89b33nC1RfE65wQZz5lRLP7uhE7oxiJUPp197DWkff3xRQSECbARfyMXgqOpCuaWyzOPI27cI4T3HGdppVZ4xO3bsAAPV//znPyKAZVAvg2H2jn/44Ydg1pzGoJ797uoyeeUitYL9SwkAeOaZZwSAoTaCIRK4+OGHH9C7d28r4GHkIiiBBWf7NTIfx1QU56Hg0AoUJ28D3yMs5aXnn3/efvAKjIBvrVYIaNjTrQo/o+swx5keMD1w8TxgAgAXz9fmmUwPVMkD1Ae3FBTAS0OSixMzeKe8nWegPslPcVmZ6Kn2Vkh3KRflVvbfwxPBrYchqPW1VdpfVQ9mJoksyiQg4kvWgQMHhIQZe0bJ+MyXpQEDBoCZFH9/f8TExKBFixY22Sj1Ggr++g25O/5n1//vGRCG4FbDkLvrf6J0VmlegZEI6fwf+MW1dbglvnTlbv2mUk5Rj9jQwxNBLUkweINT91Tl5VxOTs1x6rtn/UrOg6oZy5Cpc06GeT8FcZWRWVmaXWGpcMr6r56rKgBARVkZVvx3CpJ2rLdbol9wKAY+8jJiGrfSXT7L0DPnzsXJF15AcYI2j4ORvTsaw+wuy+xDr77aJsg7dWAndi/5EfU7dkf2mZO44rbK3n+2dlCuzpmxDaDx0qUI7t7dbii/S+vXrxdcAMOGDRNcAEory8jAyeefR+xTT8E3Pl4Ev4X796Nwzx7UmTlTU3fe5pmzdCkSrrvOaasCj6n32WcOAQVn+3T3cz57sxctQsQtt4gpdsz7Clknk0QrQK3m7dDh+hF2U1Mt4ux//4vU//632kE15ckC2rRBzIQJiLj1VisPg7v7dHZcVZ4xssydlSSyXF0v862VWVev7VIHAByBF+r9KXv5nV2DagUALBYR+Oft+dXu75jWOjx8/BHW/T741Xb8t83ZHszPTQ+YHvj7PWACAH//NTBXYHrAsAcsJSXwOCeRZPigcwNLKyqQnJ6FhlHazOaW8hLkbJyN4hM7YKkoMza9hwcCGnRH6BUjbUqQ186egdOH9orANiiyJgY8NNmqKcyJl3/wErJOHoeHhycCQsPR+76n7Pr8M5dPh6WiFB6eJC2yiDWJ4LrjbTZ9qcYW6t4ovf5/9s+S9C974+coTt5uP7mHB7xDayOwaT/41e0kgBlhFgtK0hJQeHiVUDbQK/mXE7KaI7z3eHh4ny/tzPh9GiqKcxFJ0sEq9ueyp5UvoyyDHT9+fGW/akUF8rdtw+lXXxVBj6skdyw9Zj82meiZlayKMeDwiY5G7p9/onDvXtHjzmx1eW4uSo4etZOvqwoAkLx7E5a/9xLKy85nv5RrD42Ow+CJ07RJARUDmdWmRGD6F18g84cfqpwFpj/J1B9x883wqVXLJU4LBqEJ118vNLydmZ60Ho8jdwWBNMpXdujQwa4KgOc5/tBDKDl2DMXHjiFqzBjUHDNGKAJUFBUhZ9ky5CxditqvvGJH3me0DcC/aVM0XrwYfo1sq4yOjx2L4sRE1Hn3XfirGOZTnnpKKCGwDSF+xgwcu6OyiqPRL7/gzPTpQr0g9skn4de0qeAiYPacvia5I3kqEkeOFLrnHE9QRwIAznyp/JzP7Lz16wU/AIG16lCOoC+41vCbbkJAy5aaLTWurFFvLJ8PLMEn+SPLz/tHROBQnz5Op6bPpAqAcjDL/0n4J9n+tcr/Of7fUgEwf/58AUC7m8l39zj5tyhn8xwUHlvvlExXXkMC3xH9Hod3qAYxqtO7whxgesD0wKXkARMAuJSuhrkW0wMX0AMpWdkI9vdDmE4LgTw12wjy98xHccpuEWjqmadfCILaXOuyrN4F3GK1Tk3AoeCvP1CcvBVUP1CWRTKwD+k0HFQlyPzzbR1VBMVySL7k6QOCLEaNff9hPccZVhaoSnZOb03M7uZv2IDclSuRv349Cg8csAlg/Js3F0EpM8dB3bqJ/7TY2eX8DCjI7k09cMHaf47Rn59r9ctyT2mUtRsyRAT9LG0mqFCekyNIBEP69HGsN2/Q2SQJWzr9KaQnHdY9Irx2XVzzxHRdaUCtAwkGlCQliQA8b+NGFGzZItZe9NdfdsAKfck9MeAP6tIFzOz6t2xZLfsz6Aa3h5VnZ4OBeMjAgUIRwCssDCWJiTj70UeCIyFs6FDRIsA9QVV9ZLRKgRwDdd9/3zAAqszaZy9eLAL45EceEXskFwUDcwbRVHPI37IFmT/+KIJ9Bv78P4Gnw0OGCC37mEcfFdfNHQDAxqkVFSg9e1YoJ/BeINBWeuIEys6eFcCJ2pT3RECrVuLeEL8LP0/Mpzwmd+u3CGp1jUOAlGPY30+1EdHnX+98P77bN4DBA/n9v//++wXQ+MgjjwgG/4yMDDsCO2ccAJJTgOClUQ4AZem9MjvvLgeA3nwyKNeS4qObZCUESWFJYNiyZUts27YNlA0cMmSIeDaq1Tb03OsIAKgoyUdp6mEUn96H0rQjoERvaJfzlSr5excgb+9CTdJZvfN5h8dVqt1IQNvgdTeHmR4wPXDpecAEAC69a2KuyPTABfFAZkEhwgMDXGIBZo97yam94mWRJes0z6BI+NftDMrSKSUCL8iiL6FJ6QtWR5Sc3o+ARr2sL85Fx7cid8vX4AtX9ZgHfGOaIYwM3C7ICl4IAKB69nN+Fr6w/vzzz+KF3wgAUN3n15tv3+9zsem7D0FyMS3z9PJGr1GPo3H3gRdrSZfdeQh20Fj9QHUEtpMwcGbfPgEBLWOQnkTywG+/dbhf8kg0nj8foYMHu+QX8h+Q5DLnt98Q++yzNhUA5GsgAMBzs6rq+Lhx1goASoLSZLabxIPVAgC4tHrXBzO494tvh4KE1QjtNBw5/HdsC+Tu+EkAmEEtr6lsOQLgG9UIvrGtUHD4TysYwGMIaPJZ71+/G8K66fM3uL46CNZ+An27du0STPj8mW0laqI/oyoAlJ+TRHpcD9VWGEjfcsstdoF0cnKyOOfmzZttuAUcAQDuzCeDckoAaikYLF26FA899BD69Okjqq9CQ0NBDgRWYG3fvl2AAvxMaXwuffPNN4IA8KWXXhIEiUoSwCeeeEJUVvBvUf7+xSjPTbWrLhNVawOeEESyZVkpQnKWJLeuGEFpAgCmmR4wPXD5e8AEAC7/a2juwPRAtXuAL0nMzpC1uZGq5FaeTL44UQ6JPfY0vtBQ81jJ8lwdi2PmiC9AfNFh//6FttLCAiH3VaNeY5w8sBPePn6iTT8wLAJX3vGATTsD10LJrJxNX1Yya1fBCKgENOmD4PY3uQyuVAUAKCkrw76TqWgdFyNY+C+UqQGAC3UeV+ZVyv7pHVevQ3f0e+AFbSUAV06mMZb3Non2yFehZerP+d3U+345m6uKS3V4eElyMo7ecouoCIl+9FEE9+ihS1AoJ2ImnFl2thA4MlaWNJ43D95RUaL/fvuvc4REKFsyohrqk2PKFgAG+vU++cRaTTF10Z+g7F9USBBa1orGjR3tuR0yko+KICsivoHm0igxt+Gb98X5215z2wVxLc+x4JWHkZeeioZX9EHfcc85PI8WAMBybQaFMqBXVgBQSpEPtpDOla0RlCHN2zVX/OwVEoPI/hOrvd1KBtXkY/njjz8gifCUG5Oyd++++66411988UW0a9dODGEryrRp07By5UqMGzdO/J2iXCBNAgdUrmCgzL9N/IzZdsr3MdPOYFurAoASfCQilOdxdz5lPz8Dea6vTZs2AvxYuHChWDt5EN5//30MPgdoMcDncQQGSIT41FNP4ZprrhGtNqwY+PXXXwWgERcXZ/M3WV0BQHAnZ8PnmpVmyvL97A2foyhxg8v3LEkAQ7uOdPk48wDTA6YHLj0PmADApXdNzBWZHvjbPWAEAFAvUpZ38kWlugEAAgvUktYqE//bnXVuAWydIAhQcma/4Z7K82v3gHdEHYR2uVOUaiqNfl22bJmQY2vcuLEomaVcFgkMleYuAFBSXo6NR46jaWxNxIaGaLqT98N1lO9TmBbJlXIcM2ASQJKl/l9++aV1Bh4/dOhQvPDCC+J3vLY0+W9+xmyeNGfn4zi2F+zZs0foYTMjRmOGuSw1FXXefx++dSp1261msWDdVzPx158LdG8jEgAOeuw1RDVoJloW3njjDXF/+/j4iIAiKioKdevWxW+//SYkvWrWrCnkuDZs2ICuXbsKsklKfrGHmlUPNPld4c/PPfecmIPXmHMT5Lr++utFqTSNQQEJ+Jjt5Ny1atUSGuLMGMrPGQjR33IuLTBB8iNE3n474qZNs+43a+2HQHkZPHz84OkbjNKsZFjKSkBZS5+IumJcWe5p50zxFgsqiotB8kejRpK84w8+6HR47alTUeuZZwT/gTMAYPHrj6MoLweDH3vNjlfE6YkAlBTmY/MPH+PQmqXoN+551O9cqbmutj8/nIqK8jLENqskRDu4arGoEsnPSMOaz6cLcCL1yAHr7zlmzedvYfDjlb/fu+x/GDThVTswUXkeNQDQ+PbxeGPpKgFGDmjRGDd0aGmzLC0AIPRccJ+xfLpQa/EJr2NtAdACADghiUedGe+nvA0bUHzokABmCNJQBpFKH6z4CLriCmTNn49aL7xg08Yis92rV6+GI/369PR0EcT/9NNPmkthlp+f16hxXnGFwAGz7lOnTrU7hgoEfGay2kD5LFE/m/h9lVUF7swng3KqHRAkX7x4sc1aWN7PZxO/394KaVGug6AAgQotIzBAqT8CAwSmaGoAoCznFDJXvIWKQnsgmpn/0G6j4B0Sg8w/33EDrPZASIebENi8UqrRNNMDpgcubw+YAMDlff3M1ZseuCAeMAEA991aknoI+XvmoTTtqFMyRWb8vWvUR3CrofCtpZ0BNroSdwAAFrwfSU0T3BB6wb8jhmrli7TWOAkCMHPFwN4oAKAcp9y/JM1Svvxq+UeWxDrz3dmjB0TvP4M+PWsz+FZccet9IviUVS8kwmMg07lzZ3BN1CHnHpmtW7JkiZDLY+aRgX1KSopg0Z80aZK1mkbpK/qF49977z38+eef6Nu3r6io4TlYfUOwgBnD/fv349prr8WCBQsQHh4ueofl5wwmCA4xo9ikSRPNagItAIAycCz5Zi+4h4cXygrSYSkpFD2+BKJKM44JScvSjOPVng0mp0PiiBHImjfP4WXyqV1bEMoFtK0MtJ0BAM6uubPP5fwc1//BF3UBAJKYlhYXIjVhnwj6G3S5CpknE8X0h1YvRVyrTigtKhS/T0s6hNzUU2h99U0ozM7AH++/JLL6jubnPO5UAAQ06omsdbMEPwmz+P51OokKABqrALzDaqHw6Dq7FgCODe08HNnrPxUtALwnIgc8qesutlfkLF6MqIcewpk330TEbbcJ1YOoceOQvWABgq+6SqhVkLNAacx2k/yPwTsDYSkJqHUiZs0JjJE8kH+TaATf7rjjDlx99dXWzL/yWHnMnDlzsGbNGhH0jxw5UnxH+d1kG4AaTDx69KjIsPP7x6CcIIIsw3d1PmVQPmrUKDEX2574He7VqxfuvfdewYHgqaHEQxUbtgFwvwRITpw4Ib7jAwcOxOjRo1FHBWCqAQByzGT+8QZKM5I0r1twm+vE36T8fUvslG3UB1Dqlia5bySAwPvJNNMDpgcufw+YAMDlfw3NHfyLPaAOupRZV7qFL01vv/22eJlhGSVNBlFSioi/U0oLyeNYusighVnVffv2iWOVgZWyBYAvJsoMsXI+OY4vVzT1Gvk7mRGV55Fr1Moc8zOaukVBTSjHMQyu+ALFclGeX65LfqYMNJXBZXXcUnzRIndCyZm/UJqeCEhlBQ9PeIfXhm9MC/jGNLdh+K/Ked0BAI6lZeJ0dg66NaqneWrpU/bPyr595fVill70np4j82NGXGb9ZTWAGiRwxAGgvC7Ke03OJX8n76nU1FTNKgMjAIAj2T/pDHeI/4xcQ1cqAJjV571bv3593HjjjQIA0KoA4HlZwqwHABhZl5Ex5MBggGgpKRDtKo6MJeV62WQy4ycMHizIHR1ZzVGjUPe//zWsbW9kD47GuAMAcL64Vp1x6uBOHNmwAmcO70XHG0bCNzBI/D716H6k7NmKo5tXCsWTv1YuFGOcAQCu7IW+ZmB/Icr2XVmHs7GSwI/PiS+++EIExaZVnwcI4BQlbdKckNw95XlnNQECgtG+sS0Q2PzqSkDQ07tyDosFpZnHUXJytwCQvIJrVt9izZlMD5ge+Ns8YAIAf5vrzRObHqiaB7T6qRnUs9xYBmsycFIH+MpxAQEBIlBWlk3L45iNlHPJoOWBBx4QGUo1B4BWC4D8nQwUuWOum3PKQFE9r1b1gboFQGuMHgDAIF8Z3Mt1E7SQLQVyv0ZBAGaMy0tLhYThpWLuAACurl0N5shAW30N9eZ1RgLI43gvqgEHed4uXboIwEELXOCxWveb3lqObvoTqz55XZRxaxmJ/3rf9yQadu3rqpv+0eMZaFpKiyrJ5CwVlTFCaSECGl0Fr8AIlBdkovDIanj4BsHTNwDleWmI6DsB3ufaCcT4sjKkPPkkzsyY4dBX7pL/VeUCGAUAqnKOf8KxUqGjxj33iBaAjC+/RNh11yGkd2+H25MtACyFJzgdpkMQqTcJ7z+aGlgioV3xiZ0ClCo8vBIevoE2CgdFx7eI8nfeh46AqSpdm3Myr1xHaVqCIOOrKCmwY9qnrCvbMSjz6t+wB3xrNnZJ3tPRGgW7/55KkFxtbOuh9KxafpZVPqHdRsM3qkmVtm8ebHrA9MDl4wETALh8rpW5UtMDVg9oEfDxQ3UQrhXYah2rDqi1jpMBtgQKjAAAakCCa1QH6osWLdJkhlcCElUBAHhOJXeAGoCQTtVaq/qWs1RUIGH979j0/UfoefdjuuXBf8etWhUA4NDapcg+lYzi/DzUbdsVdTt2t25BXZ2h3JsElljmzjJ0Lf6HpLFjUZGVhbg338SCzZsdqgBwbiUngCR81LpnlCCSXJP6Hk3LK8C0JStBBYw7u3ZA9OxFUQAAIABJREFU3+YNxVAjsn96xH/kFGAAG//mm/CueT4bpiyxj5k0CaemThUSeLTYJ55A9COPwNPPD5m//IJTkyejcM8eIesW98orolRa9GMDYGk1NembrlyJ4k5d8NKCP1BWVoG7undEvU/+K3Tt+ZkMtCry83F21iykffQRig4dgldEBEIHDkTs008jsH176+XS4wAoS09H6rvvIu2TT8CfQ/r2Rdyrr4q1aVlR0mZU5KfDwydABP4FR9aI/wc2H4j8vQvhE9MCPuFxAiTgGO+IeGvgJecrPnIECddcI9bryEL69UPDn35yKC1Z3d+1fzIAwGf2q6++KsDbl19+WfBJXAxjLz1L3vn95PeWfe583rKUX2kM4slVYCnJh2dgBCryM+Dh43/uXvKHh38IvAIiUFGYifLcsxqfhQsQwKdGQ8DTC6VnD4uAn60ufvHtUZaZbJ2D3AieAZUALokPS1IPiqy3NTj29BI/+9fr6pQTgTJ7+fsWge1f6uDaiH89CVY06I6gVkM1lV82fvcBju/aDF+/AARG1EDfMc9auSMyl08H+WciBzwh9uOICFBrLczoh/d8QHDQmGZ6wPTAv8cDJgDw77nW5k7/wR5QlvNzmzKTrZUpN5LtNpJhJ3M5qwGkCoAafFBnbZXul5lgrptZIJojgr+qAABKIMGR7rwz3gOygq/+7E2rVryz8l3un+AGqx/4/zvvvFPsU/5e/lv6hf4j2Ztkhv7666/FsZI4ztntWxUAQG9udcZf3lfqKgpHAIDWddeTAeTY6gQA9Pa1a+G32Db3C13ZPyXxnzO/y89lgB06aBAsRUVIVxAecgyDau+YGBwfOxaW0lLrtAzYmyxejKArrxS/UwIA6myqZLWXAABl9EiiRy17tann1QIASk+dwrHhw8F7R2n+TZui4dy5oPa8qyaDOGY49XrIjZL/1f3gA0Q98IDNEvQ4AKjc8dvbz4jS+pgmrQXBXm7aaWyf9yVOHdiJkoI8eHh6Iiw2Hq2vvhmNuvWHt6+fdW5l4K/ec3CNaFz77ExbUkGLBRknjmH3ou+Rsm+bAJVo/sFhov+/7dDbEUkFgXPAjnLOxK1rsPyDyZDzZp06jvVfzUT26RPwDQxGvY49cMVt96OitNSQCkBOagp2LfoeJ/ZsQWFWurivOU9Uw+bocN2diGncqkrr4J6qYlLnPi+vUkqWRHZsLVMS+PH3SgDAv94V8AqrjYJzFScEAsAy9ahG8PQPF3K0Np95eMIrJBolp/bZAADMsvvWaoWyrBNgoC7nCG77f1VWOChO2Y28nT+DErGAtoSoK35jZUBg0/4IanOtyyow8jyOiADVa2Gff2iXEfBv0M2VZZpjTQ+YHvgHeMAEAP4BF9Hcwr/TA8r+f9lXT08oM7GXAgAge//VV4ntBX8XAKBHMqfFT8B1K4MLuQ8JALCnlcz8JH1TlrNKoIXyhWSI50swA/p77rlHAAIkguK1Iu8B++RJBEd97I0bNwr2eAIsPXr0wDPPPCN6wFluz2MJuvAFn/6jHrS0CwEA6Ck7yN+zF53AjQQAZHuI3jfSaAsAj1cCQmrgZvfu3YJzQk3mZaQFIPt0Mha/PhEFWem6D44O19+FjtePcKksVwbYJUlJqHHXXYh77TUhiVewcyeO3X47Sk6cEAzpdd57DwIkKC7GyZdewpnp01HruedQ++WXxXpcAQAKduzA4cGDRda+7nvviVJsVidk/fKLqCIgQRsrDBiEagEAJG87weqEhx5CrcmT4RUaivQvvhCgQvT48Yh7/XWnUn6uPn0pF3jk+uvBtTsyghCNFy+Gn0qG1AgAEN24JWKbtsWepT+CVTtaRvb+gQ9PEYEyzRUAoLSoABu/+xCH1yzVBZHI1N6877W44rYxNkADz6UEAK4c/gDWzJ6B4rwc6zJr1m+KIZPeQFlxkUMAgDwWO+Z/hV2LvtPdJ9dRt3039Bo1EQS2lGZ0HdJHrl5rOZ4Se+STIcHdsGHDxLOsdu3a7k7n0nEs92dZfGjXu21aAlyaRDW4aoovzs/sHRqL0CtH2SnCOD+SpH2OiQCVc/jGtkREn0c1n3OlFRU4m5OL2uFVA3+MrNkcY3rA9MDF94AJAFx8n5tnND1QZQ/o9VxrtQCoyfIudgWArBDQ2rSjjLxyfHVXACirAoxcDD0AILJpO9Gv3rBhQ5BLQWnKCgCSXTF4pw409a+XL18uAABm/BnsKwEBWUbPCgACAOvWrRNVFpTDkuzvPA81tC8WAKDkcFBWBahJFZUkgFpcC+r2Cz3eBu7PEQAgq09cJgE0IPunRfzH4JlZ9sDOneEdHa3Z5ywDbAbRjRctOi85aLGIIJuBvjqjXbhvHxKGDEH4DTcgfsYMEWy7AgDkb9qEwwMHImTgQNR55x34xsfrghZqAECy8BcfPWqzXvn7kpQUNFm0SOy3uqwiL6+yYkFVHaE1f8xjj2kCEEYAAE8vLxEQEyhzZG2vuR1dbrlXDDEKADDoXjP7LSSs+92QWxr3GIhedz8OT4Xkmwy8A0IjEBQZhbRE21YIggZtBt/iUAWA3BXrv5yJQ2uWON0nF6oGPPg7o+swtNF/yaDik7uF3GtFkb3UXnW6gBUPIR2HI6Dh+XYso/M7IgK0zuHhiZCOt4qKAy1Lzc2Dt6cnIoMCjZ7WHGd6wPTAZeQBEwC4jC6WuVTTA9IDekG8rApw1AKgxQFgBDhQB2vOWgC4VnXgLtev/L2aA0DrOCMAgDrg5DxqckP+Tos80dHv+ZmjCgC9u1LdAiCDeEcAwLx588AyWWbIyJavBwBERkbatBVwDReiAkBLhUG5XyW5pLwn1f7Qk+5j9p7AgrLkX14z/t8RAEBuAEfyhHoqACwPX/b2s7qyf1Uh/pMBdnCPHqj3ySc22ufq0n3pI61j1AAAe7blPZE/bZoNB0BZRoYo4c9ZtkxM6RMbK4jYaowciaDOneHh62u9HGoAoDQlBQnDhsG/ZUu79V6IJy0rHsiLwP+cmVr6TzneCAAgx7MUv8st9yGyTiX3Q/rxBNHGk3nimPh3jXqNMWTSm/ALCrGewhkHwL7f52LTdx+KoJstBU26Xy3K/UOjawt99vysNOxe9AMOrlqE8rJSaN1TMvCWJ41v0wXd7nwIodFxgnVdzu1IBjB59yYsf+8lcQ6eN651Z3S+abTYK/+dc/YUdi34FofXL7NWB1CZoAMrW86Z0XU4u15/5+eUqStO2Q7v0Hh4h8e5vBT6+MDKBSjITEdAWIRoFely833WHnvlhAWHliNv1y9u9fm7vDAALNEPanMdgloMtjmcfxuoBkLZQJLZ8hkq+VI40BERoJyI/BzhVz0oiAhNMz1geuDf5wETAPj3XXNzx/8AD2iVOivJ2hwBANy+mvDOSIDtDABwBCwoM8hq8EJdzaBVdq4O2rX4BSQPgjorrc72a2WmnbHYuwMASH8NGjQIp06dsmbxHQEArAjIz88HS2ajo6PtAAAeSxZ82RLAn6VVBQCgfv3evXuFtryac0BPxpFgBcEbqebAdahBALWqgrp6gO0NDHBpDPhpRjgA5Muu+nyTJ08Wko9SLUD5VS8rKcby917Eib1bdZ8AesR/Rh4ZFwoAUJ5bC0hgy8GJxx9H1vz5NtwCBAPqzZqFsGHDNFsAHK3XyH5dGcMqA7HGX381dBgJE+OnT9dsPzAKADTq2g9X3fuETeadJ1e2gASGR2LoU28jNOZ84OgIAGBwuOTNJ0TG3svbBz3veQyNuw3QrLo4snEF1nz2pgjQa7fogIGPTrW2AigDbwIHLPcPrhlr5xs9AIDZ/z8/nIrEbWvFMW0G34rON42y2ys/U66D/AfXPDkD3DfN6DoMXbQqDpq1ejNu7NgaNYONZ5zLc86g+NQe+MV3AJns9YySrCQALD65RxADegZEIKzbKJdW7GrwT2I/7/B4Qa7n4XNuT5YKQUhYmpGEiiLKXzrnDSAvQGiXO+Ffv5IjxIgZIQL0DAhDRL/H4R16cYggjazbHGN6wPTAxfOACQBcPF+bZzI9UK0eULOzsyd86tSpoG64Ui5N3QIgF6EkDlTK/fFzd0gAeZycUzmfXgDZSNHbq96LXm+37JenDKHWMQycT58+bRNMapX7a2W2HUkAugMAVOvFPjeZMuBVr7cqAABL6elbknKRB8HLy+tCLP+Cz+mIeNKZ7J87xH/KDf1dAIBcQ3l2NvLWrkXOb78he+FCFB87BmUffXVWAPBcJ59/Hj7x8Qju3h3+zZoJ9QG2MNDIQ1CemSn4DzK++QaZP/yAiqIiQ9ef2f/GCxYgsGNHzfFGAABvP38Meuw1xDZtYzcHg+fl70/G8Z0b4BsQhMETpyGqYQvrOEcAAMkEf3vnWZSXFKN+p57oO+45keHXNIsFKz9+DUc2rYB/SBiueWI6IkgKqAq8CVT0GfO0JoigBwAUZGVg4asPI/fsaUFqqAzq1WtRggVcK3kP4tte4dI6lHMWlJTimbm/Ye/JMxjZvSPq14jA5AXLER0SjJnDr8WXG7ZjS+IJxIQEI9DPB/tOpmLajYOxZO9B8XsPeIhxc7fvFQH/6kPHUCs8FO8tX4+WtaNRr0Y45qzfbp1v6d6D2JqYgq4N6+KztVsQ5Ocr5mtRKwoM7D08vOx8V1GcJ6QAyexflpWCipI8UVkhLbBpP4R0Gm7ofuSgouNbkbNpttPMP1UEfGNbCDZ/n5qNHM5PxYC83b9UEhM6aVWhfF94z3HwiWpsaM1GiAC9QmIQ2X9ilYkQDS3IHGR6wPTAJecBEwC45C6JuSDTA657gKRUx3dswKE1S0G2eslIzVJQ/5BwhNWqgybdBwrZuqoSOrG39viO9di/fB5Sj+wHM6vyPNFNWqH1wBsFCzfLY90xzs95E9b/gZP7tyM/46zIotG4dpa4NryiDxpc0VswblfJLBYkbV+HrXM/FzJ4JEurWa8J2g0djrodulv3UFUA4GJcn6oAAPQhifWKi4sRHx9/0eTB3L12emR/EoBSgyOF2RlY/MZEZJ08rntKI8R/LB33CQgS7O1qq24AoPHChQgbOtR6Gpb7H73lFuSuWGEjA6i5oYoKnHr5ZUEyKBUD7DgAsrJw9NZbUXr6tB1nwalXX8WZ119Hk99/R1DXrnanoPoA5RAzvv3W3Uuoe5yj7D8PMgIAaLL2K87I7PnRzStdBgD4fF3z+XQxU9+xz6Jh174O968cr1QNUWbe1WX5ygn1AICzRw9g6fSnRCsLKxB63/+U4XVceceDaDXw/8R4o+tQTr7mcKL4Z68m9UEw4KsNOzCiWwdsS0oRv2eQP6R1M2xNOiHAAWny9/z3gVOpSMvLtwIALWpFY83hY+K4t5atEeAC7cVr+9vMR2CAv+O5HVlp+jFkrXwHFSUF9sOc9L6rDyjPTxdzVTL965mHyPQzU+9ToxLkMWrFJ3YgZ8s3TjkFfCLrI6L/RLAiwJkZIQI0AQBnXjQ/Nz3wz/aACQD8s6+vubt/uAdISLV7yQ+grBkDcWfGstUmvQbjilvvg4+/fqml8gWTczLgZraLzOl/fvQKTh/c7fBUNeo1wVWjJ1l7b+VgBiEMLiqys4XOeK0XXzw/D8nS9m3Dxm/eF3JYzszoXjiP8kXaup+xz2LHgm+w49c5miRaUQ2agZm2/MyzzpYiPtd6ka/u68N9rJ09Q8ibDXhosgB2pFUVAOA8VCHw8fFB3bp1ERxcyY5+KZojbgIlL4FcuyOCN47RIv5T77uiohz5GalI3rUJzXsPsyu3ri4AIPPnn0WgL7gEPvtMZPEp18eAntl0kvTJoD570SLRxx8zcSJin34a3pGRIptYdOiQUAGg8kCTJUvg36KFIRUA7/Bw5K5cicRRowT7fsOffqqcU8NkO0J13h+UHWw0b56V+X/vsp9xdMMKFOXlCMCP/fxGAAApA1hybBXy9y0WpdYygOJ63QUAnN1HjnxBFv6mvSp7uZWBt1pONGnMGFE9Ef/WWygLDtBUAVA+n5XPnbK0NCSPHy/kA6ksEdi+vd35lOPV64ht3QWsGGMb0tixY3HU4os/DiQgv6QEvZs2wL09u8AZAMDgXmb2Gdgz0KfJ35/NzXcIACzec1AACoG+PuI4ZWtAWl4BHv5uAYa0aYoRV3bAgVNn8d6K9cgtKsaoHp3Rt3kl10NR4ibkbJ4D8gOojeR6Yd3vg1/ttuKjrNUfoDT9KGoMft4+G26xIHvjZ2I+XSPIXv9KhF5xl9vSfeW5qcha8wHKsk86uIU8ENRiEILb32Qdw+uddO+9gJcXaj3/vPV6c4AzIkATAKjOJ5c5l+mBy88DJgBw+V0zc8WmB4QHmFVe8/lbOLbFVsPbiHtIfjVg/BTNTCaP1wIAOt88GsveedZhFlV5bmps86XXWZaMxxiRs9LbF4O3AeMnIyz2fDCsHqsFADDDL3t0teamjFhu2ilRgWDE1ADAhbw+WuupDgCAxI4EATw9PdG2bVsbYin1OSVZHX9Pqbm8detE3zaNRG/lWVnIXrzYGqwqA8bIO+4QxHPMJCc/8gjqvPsuvGvWFEFq4t13o/7s2SJoFQGN4nPlGrRAAC3yP2eyf0aI/wpzMkHSNQZWMU3bID3xsNCRV1a5VBcAwIz80dtuQ97q1TYuD+nXDyF9+uDkCy9YfcpS/KT770fmjz9q3qK1J09G7DPPiNJ8LRlAAgskEeS9ozSW8zf66SeE9NdmCOfY1HffRfKjjxr5ahga4+Hjg3qffiokFB2ZKwCAT4A2yPl3AACOAm9WZmmZkQoARxUEck69TL8jIELvGihbAPo0ayiAAWULgLK0XwkArDp0DCsPHrWW9rMlgBl9WdLPioGk9CxrC4D8PSsDCCjI8VyXsyoASv/l7ZqruQVXet+LU3Yhe8OnsJTqta94wL/BlQjreo9LkqFaCzNSaeAZEC5k+4yQHTojAjQBAEOPJXOQ6YF/rAdMAOAfe2nNjf2jPWCxYPu8r7Bj3pdub9MR4ZkaAKjXqSdQUYGkHetdOh+z9L3HPI0Gna/SPY7B/7o57+Dwut8MyVlpTUT2bPbyhkRpExqpAYCohs2F7nZOqn7GpevtY0HG77z0VEN7tnkRv8DXR2tB1QEAcN6cnBwcP35cMM+TS0KLD4DnSnnySbBMnYE7g/uM778X2Wba4SFDUOuFF1BzVCXRFsGC3OXLrWzzHE89eIIAp6ZMQeiQIUJaT4IKzHzzWJ4nZ8kSxE2bZugaqAex/3nd7HdwaO1S3eOdEf/lnEnBqb92orSoCI27D4DFUgHKt6mtugAAzktiv1OvvAJWA1gKC1FzzBiR4cuaN09k9mUFAMdW5Ofj7KxZQqawcPduMJAO7tkTlNELHTzY2pevBQDw+LL0dBHMp33yifiZx9aeMkVUILAlRs+UAJBbF0d1UNSYMQII8vBzXOL8dwIA+37/BRu//UCsXJ25d8UHRgNvIwCAqy0ARisRXNmPkbHukPwZmVdrTPaGz1GUuEHzcAbPEf0nwdM3yPH0FgsyV76DktP7dceRQT+893inZfnkKqgozIRXYE2H3ykjXAMBjXuLVgNn5owI0BkQwrY3Vt6ERNmTUzo7t/m56QHTA5e+B0wA4NK/RuYKTQ/YeSAj+QiWTn8ShTlZ1s8oZdXpxnsEOZUIUDw8hPwTg9zdi763kYPiQY6IstQAgFJXm/3+1JRmz3RM41aiFJrs2OypZSuCOmAmSdXgiW/oVhscWr1ElLWrNbvZRtDxhrtQq1k7Ickk98Kg/PDa3+xaHrR0rqVz1ACA0qE8T8+7J6BG3caiqoLzJ2xYLloYVn78qlsAwIW+PlpfieoCADg3FQFIqNegQQPExcUJjgelMYD3a9rUGuArM/ccp8ziy37xmvffL4J8GjP7iSNHioqB0tRUa5DPeaUx6Oe/JTjgzmPg5IEd+P3d51FWrJ3BCwgNx+CJryOyjgZhFwOAk0lI2bsFXr7+8PbxQf3OVzlsnXFnjZfrMUbvNyP7433R4Lvv4FOrFljZ8dZbbwnlDCpheHt7Y9y4cVZ1ir8TADixezN+n/kCCCw1u+oa8dxwBJLo7b2qAMCFIAGsCqBh5BpzDAPh8rw0eAXXdLtc3si5Mv54HaVnEzSH+kY3FQCAMyNJX/aaD7R5BAB4+oUgrNc4+EY1cTaV+JztCKUZiUKtwCtQu62G7TtZ6z5CcfJ23Tk9/cMQ0ZdVAPEOz+uMCNDTLxgRfSfAO6Ku5jwF2Rnw8PRAQIg92Glow+Yg0wOmBy5pD5gAwCV9eczFmR7Q9oAyE8URzjLgfLFI2PAH1n4xw0qox+NaD7oZzHSrTQ0AyM+Z0e/4f3ejzeBbNEn+mFVf/ekbOL5ro82Uba+5HV1uudfuPHlpp4WsljITz3N0HT4OzfsM0yUS5PgV/52C9KTzL3kMUnlcq4E32p1HDwDQAw1Y9k9NaMnw7SoJ4IW6Pgy0Tzz1FCry8kSGV0kSZzQg861Xz9oXziCf0nmUAXzkkUfQ/lzPMB3ICgCS7TVp0gSBgbal1GoAQBnQ89gTEyei/pw5ojpA+RnL+mnK33lHRYkyf2a42eeu/r9sD5AXldn81IQDsFSUi2Cc4FNMk1Zo1vs8YZ44hwHZP13iP4sFybs3w8PLC6wA4L3FMm115p/31apPp6EkPx9thtzqtN2FgaOSNZ49zVMWrkBRaSlG9+yCrg0cv9R/tXEHtiWm4NUbB1l7pP+uZ2TBjh04PHgwylKNVcjorZPBf/2vvoJvHf0WHuWxrgAAeUXFmDRpEsrLy3H//fejW7duYip3WwAYeC9+/THBUcLnVK/Rk9Doyn6aW+P9t2722+K5qwZb9QAAfi/43SrLzEQcuVKia2hyAKhlAFv0uw5XDn+gSjKASgCA9+V3m3fBy9MDt3Zu65I0n3SGWnrvPBs/7HrZq/MerijMQsby6SjPrSQSVFtAw54I7TpS/Jp/59bNeRfk96AaQ7th55UBcrd9h4JDK3SX5l+/m52UYP769Uh59llxTPhNNyH6oYccbo1cHSlPPCEUMsjjETpgAJwBD4AHgloNQXDb/xPcNmtmz0B+eqqoSFFywjgjAvTw8kFo17vhX69SEcI00wOmB/5dHjABgH/X9TZ3+w/xwKpZ08SLpTS9QF65XZbaM2hWlvEzAL56wivw8Quw8YwWAMAgqMMNI/H/7F0HeFTV1l3pvZPQCb333jvSfb+9P312xYYCIip2REXwqWBvz2cXfYo06V1Aeu8ttIT0Pklm/m+d4Q537tw2kwQJ3v19fkjuueecu8/NMHvttdfuMPoW3awXAzJmyeRCgVqtqnYs+AEbvvvAtTaDoz53PoHGPYcYnlRu2mmhhJ2T6lSfpmmtowYA8Ev5kEdfEj26jcxbAKCyz0dtv74AAFrPXVJSghMnTqBatWqIjo72GOYNAGDEACAocGbKFIQ0aYLcZcsE/Zx17qHNm6Pk1Cmf6f9azBLpYfSE//juFhfkISAoGHG1khEWGw9/f99aI0odIJzlJGcx6OEXBHOmqhuDl4MjRqD40CGfHyX2H/9AvVmzwNZ/Zs0bAKC8GgDtR98ixD3lWg9yIUD+vEnPK9B25I2ITqolxjHwZxeTDd99iPRjB8Rj1WndWZw7dVFo5WUAcA5qUix553kB6PKzuXbrzuh8zV1CeJV/z0k7jW1zvnZjfimBWLP7MHs2HEcF/uy1H4I17Vrt7bzNnkvrkwXGZ2PArtV+sTQrBZlLp8NenKuybT9EdbgG4c2H6j6S3ZaPzCVviBaCauYXFIbYvmPAEoAKNxOlB+w0IDoCBATrLm8kBBjZ7mpEtBxe4Y9gTWh5wPLApe8BCwC49M/I2qHlAQ8PSBks6YJZOiqp85v/9x/UadMFrH2mWrbal2Q1AED5JVbvWDxLCAIx6KHnUK+9MwMnvigWFmDhjEk4e2Cn62dG9djKNeVfgnmNXw4HPPish+aAGgBAIcTh498ASyeMzFsAoLLPR22/FQkAGPnDSANAzgDgXHoaAP7h4aLWf3///kL1nrX/Un25vNbdaE/y60Zt/zS1KRwOnNq7FYVZGaJ3O4OpsBgNuq7Ohgi2sc/8rsU/i/ebgYtkRmwdSek8NTdP3EKhtWdGOtvNyRkAFEx7c9EqtKyZBCqn01rXqu7GDqBiOwXapGvsyx4eHOyaT28tKqx/+YeTirzhSIrbPvgzZqvZgSB/vY5CuoaP/ENDBdMjaexY+Ie5g49G51zZAIC8dZ+0l7ja9THsiakIj6smGCdKgFNvzyGR0Rj6+KtgVxHJzAbeWhoAnIcsgLX/eRv7V803pZ2ixnYyuw/l86ll94VA3aAnRG19zvrPUXiYejEOTdcE12yNuH6PaILJ/MwtyDqHkKhYFGalozg/FyxFY9kbmTiFuZniz6LcbFeZGBfTq31nwBzd406E1u2k+5rpthEEEBSfjLjBEwwDcKN3Wes6fZe78UtRMqFmZgEIIyHA0ORuiOnpyczzdd/WfZYHLA9UHQ9YAEDVOStrp5YHXB5Y/+372LnwR9ffzdDmvXGfmQBebz5+OV3y7gsiCJKsef+R6HX7WNff2VOdvdn5BY7GjI4SJDDaM7Nti956Bqz11lqHP1cDAMyIZ0lzegsAVPb5qPmlPABAaeZx5Gz6hu0Y4BccgdKMYwhKaCj+P6aHU8hPaXpdAJQAAO9V6wLA4J8mBZO1X3tN6AQoAQaj98DtugkBRjWgiT3VM1MOoygnGxEJSaIzRVLjlqaX5vizB3cJDQnWijMzq2VapSeSwnqn+rVFmzPl35UAwMSfFqBL/ToioFdrkcbr467oI/qmS2CABChI4x/o383V033STwshrU0AgPdf26m12IvSpA4O5z7+2LSPGPjH33KL6EwQ0tDZss1bq2wAQE2/IzgsQoiMJjZ0lrAQBFj56TQc37xGN/imKOnAB59FtfpN3R7TbOCtBwBwQjPdUwiKEnil+B/oNM7vAAAgAElEQVTBCLmZ3Yd0T/6uuSjYtwR2W55Hdj8osTHiBz8phjL7n7lsOtjeTsv8/AMR1ekmhDV2F4jlZy1/j6itUJSTCb+AQFHuE51YC9lnU8S/E6W2IgQEns9++wG1mrcX4AytYO9C5G6ZrQo+kHkQN/Bxw/r5wkOrkPvn15oBeGUHzsJ/S6cJvQR180Nk2/9DRKsRur8+RkKAlQ1kePu7bY23PGB54OJ5wAIALp6vrZUsD1SYBxhYM8BmoC03fgmi4j5b71VLbqJaE2pmE0oAILZmXYyYOAMUTTNryjp4ZbmB/Msn56Ta8KhJbyM81ruMq7I3t9QDXM5sUAMA5Kr9DHZ+274HiVGRaFO7Ojol13Z7TC0AoCyuFqZPny4E8+644w5cccUV4r6KPB8GanO270F6XgEC/f0RHBjgc12u2bPzdpzQJpDV/Xt7vzfji45tELW5DCAcpUXwD45EZPurXWJWagGcfH414T+2+Tu2eY1oJZlzNgXBEVFIbt/T8PeHmf2ME4dFpv/oplWC1WLWGvcagj53POG2hjLgV86lBABe/G0JJo8ahBY1E8XQl+cuE38SEOBYsgQk9oA0d7WoCNXrvI+/B2QVTL16GNivXTm/x7M5HAK8yd+wATkLFyJv3TpREsA+9jS2Ewxr0QIRPXsi+oorENmjB/wjI92mYflHWLt24ueF27aJa2QVhHfsKMpCCv78E7FXXong+vWFpoQ3AMDxU6fxyiuviLaW1157LYYNGybm19MA4PXTe7dh4/cf4tyxA4K9ERweiQH3TUKdtrJ6aYcDGSlHhMDqyV2bUJTnBDJJ84+tlYwWg65Ew64DXLR/+UNrBd78HHn99deRlpaGl156CTGhQW4aAO1vHIOJEycKocT777/fpWmQefIoWE6VsmMjyH6hcc81W7RHm6HXOktOzgt58vMqJSUFU6ZMwZmdG7Fk5gtivKQBkLnsLdgLMkSgzKy+3PTE9ZRBceHBlWAdvVYWW7wfUdURP2ic2zr8Hdqz7Fckd+iF8NgEEfz7Bwa5KP8UnZWMWi18dpZxST/Xq90PjK7h7AAQ6gRC6O/nn38e+fn5wt81azq7yORtm4383dqdQ5TU+bQPPkDmN9/APzoaYa1aCXaLBG6a+TygboHt7F4Un9mN0vQjAkChaKCeBddoJcQA9cxQCDAsBnEDn0BgtHr3HDN7t8ZYHrA8UDU9YAEAVfPcrF3/zT2gFpAqXcJ6VFKYWR6Q3LG3V4G1EgBgBonZea26S7XjkCtm87oywFcG7rVbdcLgR15U/cKsd9zKdSITkjD66bddGSHeqwYAeKN67S0DoLLP569+/ZWUfuXf/6r9ERBb9ck0N30M5V6Uwn/M1O9cOBv12ncXwVNS41b676DDIeqrd/0+G4fWLxPtJH0xLU0NJW1fLvjnDQBAMCA5IdYtey8HCPj/7MuutKSoSLx902hzAIAvDy67R9KHiOjWDRlff41aL78MsgRKMzKQNmsWkh5+GEG1a6NwyxYk/Otf5VzNur1cHiDgsXgqSs55vjOcVy6uJ9ZhLfuKt2E7faHEy3N9P4Q36Y+ozjdfuORwoKysVIgs+mIEMGxndqneKmcp6M2t10ZQMBc634ywRn182R58CfbVFgqISkLcwHEICNdW6TcUAgwKRUzPexBSq61Pz2LdZHnA8kDV9YAFAFTds7N2/jf3AGmSbHFmNgAhHbVZ3+Fo1n8kQiNjdL2nBADU6PIiQ1FGyrh6Da9yDmVgrgQAGnbtjwEPPKO5LyrfM2Bgn3NmFiUzWofjLjYAwDUr83z+6ldfCtwYtNEYwDX+7TeRof0rzajtH1s+ksqtfP+p7p516ihqteyouX12rNi/eiH2rZwv3qeKMD0leYmCn19sc9XfVzQAwGeQGALK5+H6hgyAinCCYg6Wf5BFQC0IGv9Ok1pIVsKS1pQmPGCkrq8mKCdq6VfOhL3IyY5QM18FAdXmMhLvU1PuV5uHAoBU41czb9TzKyrYV92HSSFCfSFAc6KIJl4Pa4jlAcsDVcwDFgBQxQ7M2q7lAbkHsk4dw/IPp7rUps14h8yAeu26o/stYxCZUF31FmVQLafLSzfwy41fYAgoSKRmRoG5UihPDwBgRtCenQ3/2FgExsa6CUcZrcO9VSYAkJWVhYyMDDRo0ECIEF6M8+Ea+bvno/jUDkGDD4xMQmle2nkqrQMRzQah8NBqhNTpUK42T8xGs35cMtLI95xOdZVIyP++90waqkVG+NQyzMx7azTGiHXBYHvQw8+jbttuRlO5rpPWfWjdUlHXz64TFWV8T2Jr10frIVeL9oKka2sZz+C95etFVn7+zn2uNoCk95e3BECvpaAeAFBwcAUK9y8DM4xB1Rpr6kRUlL8u5XlYkuKwFSCsSf9ybbPwwHL4BYeX6/eVG1AK9AVEVkN0V2fbO8l4tiwrspWWoW3tGli05yBu695RiD4+N3qQ6u9wWV4aMpe+6VT3V5gIirvejtD6nr9bedv/Jz6r4LgghKm8P7h6c8T2e1hTVI9Zfb5rjtJi+AeHoSw/A/6hUYImHxCRgOjOt4jPPr09ck2zqvd6pQ5aDIDKDPZVXyw/f0R1vB7hTQfpvneWEGC5fi2tmy0PXLYesACAy/ZorQf7u3iANapUGt/y65eidlWuOK7ng4j4RAx++AUPgSreYwYAMPKvUWDuDQCgt5bROrxXDwBYOusl2PJz0ffuCQhGATKXzoDDUYrwJgMR2e4qsbRRCcDRo0eRnp6O1q1bIyTE2epLsso4HyPfV8R1Bvefrt6EfWfTcC43H/GR4cjIKxB/Bvj5CX1vwh1t69TEtxu3YWirJjianoXM/EI0SorHodQMEbRWi3QK/dFYc/vcc88JwOTxxx9Hx47aGXe1Z6DWAPts2/PzUX38eNE3WzKjtn9qNfdqa7Bt35ENK7Bz0U/IOnnUlMK6GX9LQX+LAaPRoGs/VRaOmgaAsq5fCtqNAACJQWAkAji8TVNXmYARw8DMc7q9+6XFgjJefHonSs4dFIFbdKebEFLXu3P3dl1vx1MEs+j4nyJA9NYIANjz01GScxolZ/cisv21yNv6I8JbjkDBvsUIa9gLDMKpWxFSqw0Y6Mf2fQj5exejJP0wojvfhJz1XyC4Rkv4h8bAlubMPMf2uk/0s/cLDEZMtztcGhdnXnkFRXv3ot4HH4g687KCDAH2laQdEG3rlAJ9DJRj+4xBULVG3j6a23j6KHPZDNiLnd0p5Cap6yMvHMfHjIGjpARJY8Yg7sYbRdCeuWQaSjKOaq6vJQjo7YZtqfsE48BRUqiyR8++95s3b8a7776L4uJiXH311bjmmmvEfXoAAK+zdV5gTC2vava9fRbd8X7+QscgsvUohDXupzvUEgKsUM9bk1keuGw8YAEAl81RWg9ieQCQeo7vWzUfqQd26SqRiy+ZtephxIRpHq3OlEF1hytvRcer7vDKxUaBubclAFqLG63D+yqTASDtKzc3F4cPH0ZsbCySk5NVt1tR5+PVQZRj8LcbtmPNoWMuAICB/41d24mgmAEt/2SgSQDg9p4d8cfhEwIAuKV7ezRKjPeKEXDo0CHce++92LXLs353woQJAjDQsrz0VCyYNgHZZ1JUh1B/Yti410WvdjVjN4kT2/7A7iW/eLTtK4f7hI+Y6dcL+pXzy6n/vCZv7WcUoMvBAt6r1gawRc0kV8Cvt5avJQBFR9ah4OBylOWcgd3GQMy9FVxkmysR0Xp0edxa4fcyQ12afdonJoMEANjSjyCkRksRfJYVZMJeUoSio+uE0J3Udo7BWFnuWZCKXpafBr+AEES1v1oE8AwoKdrG2nm/oFABrwXG1hZt7SJbjXQBAMqHJ3hQeHi1rk8YJEZ3ubVcftMLrv1DIhE3YKzmHotPbkP2uo/hKCnS3IOaIKC3Gy46uh45G75QFdAz2qN8LSMAwNt9lWv8+WA/KK4ugqs3Q3CN1uJdkUQdjea2hACNPGRdtzzw9/SABQD8Pc/deuq/gQeYeWaJwNHNa3Bs82qhVq7GDuh+8xi0GuLMdEumDKqN6vPV3Hlsy1oseec5VwY1Ibkxho9/AyERUWJ4RYkAKtdR6yZwMQAAPpPdbseePXuQkJCAGjVq6L5l5Tmf8r6+VBGfPHmyUEbv2lWmbF7eictxv88AgMOBDd9/hB0LvlddncKVfe58Ao17DnG7LrXt2/bb1zizb7shWGb20Rj0RyXVQstB/4dGPQYa6m2YnbcixqkJA1bEvPI59NqwcRzLUmL7POixLIPwvG0/iZ9LYm0MrtlTXlC9zyvG24tykLXmQ6FUHxBbW3SDsBflisBaHuTJhdyk2m+uwUw86do0/jyi+WBXZltiACj3wey3tGZgfLKr3R3nkAAABv3cN9kARae2IyiunliL+xYsgIgEFBxYhpK0gwip2wmlWSlizxEtR4isf3BiU2c5T3RNkdWXQIDiU9sFayIwrp7qUekJ1kk3kFlAxfjA2Do+H7f8LJST8NmoJh8Q6exGoWY8R/a3VwJCF8aqCAJ6uVs9urs3AEPWqlkoTrnQWtbLbfg+vJzBvtrChkKAAcGI7nGnC6TyffPWnZYHLA9UJQ9YAEBVOi1rr5YHyuEB1jNvnfM1di/+2Q0IYNtA9qqWZxSUAEBSoxYY+sRUsB+2WVMG+MpOAso2gNQjGDXpLbA0wRtTrqNsN8i5LhYA4M2+lWO9OZ/CA8tQeHwjHCXFok82g4aS7JNAqQ1Uh5ZqYrX2czkBAEZt/xp1GyjKO0SbMFnrtmNb1oCZ/4owb4N+KWgLrtkKttO7REBIoTT/oHAw4OPPS1L3I7LD9YJGLtVPM7sclNDQNYb3agmbydkC4cFBgqlhRtSPLe2SGraA1EYz69Rx4aLgsHDkZ55DYsPm4u/8nZL/XfIj95+99iPNbC+z2qIVW/CFzxIRYK98V9Dng5OaCvX4sEZ9UXhoJSJaDBN18czKUq08pGYrEYzH9rpX0KBJk2eATVo2/UoLqdUa+XsWIK7fI6I2XLqX1woPrxGt5yjyJo0pPLJOMAAIBkhzM+CW5lP+vCLeGaM5pIDbPzzeo1We/F6zwaoRC4DAZWJiIqppCHkW7F+C3M3fq9bymwmuRW/7ZdNRlpuq+ejUQIjtfT+Cq7dQHVNaZoe/vx/8FVor0mA9wTuzHQA4lxlQxej8DK/7+YmSD18z+4bzywZYQoDeeMsaa3ng7+EBCwD4e5yz9ZSXkwccDuRnncPJHX+C2W/Snq947GVEV3fvXa/6yA4H/vjmPSFqJln1Jq0xdOwU1xd+/lwJAIRERovsfUI99zpS9qh/ae5SlJXZcXO39ujZyJmlYmC16K1nQFV2yZRCgpkpRzDv9XEoynUqRDNTy1aDBArk9tRPC1Fmt2PCsH4e4lRq6zTvPxK9bh/rNoceAMBn+HztJtgdDsSFh4k/r+nY2m0tIw0At8V0zodrPTl7PgL8/XFX7y7o1kCRkTN5PuV9nS8XAIBZ/KWzXhS/B2omUf+DwyOwZ+kc7FnyCwpznD3qy2tmg/5XX30VJ06cwPjx44VQJE0NAAip3hy2c4cFbVwCBpgdZpsvqqnb0g4IejkBANvZPQip0x5FxzZqAgCSnsDOU2fFmhEhwZh69TC0qKkOsEm/I2HRcSjIzkB4TLz4MzQqFokNmmLv8rkgE+jwhuWuP9VaaRoJsVH1nT3m5dloAgA5m74Rde/y3vPKrDMz9AQApLF8rqw1H7gy5BzPLDOp0lIWXzpnAiWBMTVdVH/5mhIAQOBAYhxI9zFwZAZebX/evkOSQB9FA3nGNPafpzbGs88+izhZdxO1uU9kZuONBStRVFKKqzu1wrBWTQ3r1aV56Ne4/mQBqP87wdKbmjVrIj4+XvWx5AwN5QApuBY6AUvehAN2hDcdiMi27syywoMrkbvpGyFUqGVagoB8n/88miIESPkuq5kedV8NKKOmyKlnn0VpZiYSH3wQcec1AIyE87w9d4Lr/sGRwvdBiU2EFkRgXF3BXjFj1DUoSd0Hh8OOwOjqiB/6rOs2JzvlA9jzM4UoC4V5Y3rejeAazveLZvQ8ocndxD2WWR6wPPD38YAFAPx9ztp60svEA+eO7seCaU+iOD9XPBEDkQEPPgtm8s2YMvNuBgDgvG2GXY+u199jqvZQ2Y4tMCQUQx9/FTWatnFtUS2oTu7QEwMfnOzM1pqwE9vXY8k7z7vo2/RFn7vGo0mvK9zuvpgMgItxPiZc4zFkw4YNuPLKK8XPH3zwQeTl5blKABiA8GfLli0T11u1aoUPP/wQjRo1Au/78ccfERkZiVmzZonrM2fOdAlmzZ49G2PGjPH4OX8gX1M+p9r+fSkBUJ6/fF7/gAA06T1UqPd7I46p51t50N+gSz+Ex6oHS76cj9o9Uus1KcNdUfOqzaMFAMTXbiBKGnYv+Z8pAECwLHT6xUuCcVJdPPciUeyZ1WfmnYEcKfQlmcddoICcASAHAMwwAKTnldf6qwEAWpl+LYBC7zyUavxygT6jYNybczZfr+6HiBZDEdneKXSnNAIASUlJggWgZnpaAww2WWJgaA4Hsta8j+ITm7WHUt2+w/UIb3ZB3Z4A8JYTpxAdGoqm1dVbjRq2KfRCe6Lw0Crk/vm1LlCh+QDlDPYNfejDAEsI0Ok0JgxO7d4s2rmWFOSLhINeBxYfXG3dYnmgynjAAgCqzFFZG7U84PQAA//5b4xH+rGDLpfUbN4OQx55yS2Lr+ovlQyzmRIAzkUWwJBHX0L1xhcyC2pr2ArysOjtyaKuWrJaLTpgyGMvIzDYXSF/x4IfsOG7D1zjGGD1/OejaN5vpCHQwMBuwbSJyEk96bo/Ii4RIyZOQ3SSe5brYgIAF+N8vP1dYHD99NNP45VXXhFBvRS0//rrr2jbtq3QA+jWrZsI6iV2ADUMKLwnBfEcS70A/v2pp54SAAFNmlf+/1xDuSbvmzFjhgAR1DKd3gIARm3/vPWR1viLHfRX1L7/ynn0KceAmhCgUgNAUsFnnTyNWeaAiERB01cyACQNADkVXUnjlur7JbE/JQBAxoDEEpCzBySdAG8YAKwfz173iVDAV7fy17tzXuohsGd9ac4ZU8ctavUHjBW6BErj7x+1SyhiqmZ6tHitMhS1eQiEZC5/y6XDoDaGZUxxAx4Xugni37zSUhw4m47WtdXb1nKMfpcC9zaFDpsNfsHqLALOpSd46LbfSzDYV/V5zmnRwtFe6GTbKc0/LEZoOLCU7HI16iHNe+0JFOY49T9Yzjhs3FQkNlQvN7lc/WA9l+UByQMWAGC9C5YHqqAHNv7wMbbP+9a1cwYpzQeMRtcb7vMIsuWPl7J9A5Z/NBXFeTnix1oZc2UJgDQH6/MHPvAskhq3VPUa510y60Wc3rPVdZ3U/n73PImG3QZ43JN37gzmvzEBOamnXNfYr73bTQ+gef9R8PP3V12H40n9loMgHKgsM5BurgwAQE08UVqvss+Hz0Phu4LsdAQGhYjMRqmtCAGBwej4f/9EzRbt3fzGgP/YsWMuJX0p4z927FhVEUD5eGXgznsJAJDSvnXrVqxfvx4vvvgiQkOpXH7BlGvyyvTp09G7d2/VNb0FAFjGsv6b9yqsTZ9871LQ37T3UDTpPazSM/1V8CNId8u+CgF66wdmfeUlAN7eX2njHQ6hY2A7vVNzCZ9YAHY7SrOyEHiepm+U9fZc3A8RrYZ7UPPN+EGPaaAG6BQWFoqWqP4qn+H5u+Yhb8cvqnoCzr14D5DoiRT6U1ug/2MISmhApVYU7tiBoNq1Eaihd0BBx8yl07T1Cvzox1GIaDXCNI3fjI/NjOGZE/hx2MtQcu6Q0NIIbeBeNqec5+8kBGgvKxXlhEpTA4z1/g03cxbWGMsDVdkDFgBQlU/P2vvf1gNawmdxdRqg3YgbUbt1Z4RGxQj/MDikTsDOhT/i0B9L3AQAzbYBlDuaAXqjnoPRdvgNoq0ag/SCrAwcXr8UW+d85SpNkO6p07ozBj38gguYIJ2cglMMIBk0avVvT0hu4gxmm7UTzAaq5jPwZ+B3YPVCDwE3jieiHxrpfG65GQEAX67bgpPZOQgPCkKt2Ghc26m12/38UrHk3RdwfOs618/JMhj8yAuIq13fY73KPh9vX3xlMK6mASCn8nN+qfWeVAIgBflKAEAOLMj3xWD/9ddf99iqvHxAftEbAEANOPLWJ8rx3gb9bLG38WgKasdGo2n1RHyxdhOqRUWgcWICggMDxPRsuadVc+/rfo/ddx/KMjJQ7733PAIY7mn2pp2YcvVQUPhP2RZQvib1KB75Zg4e6N8NfZp4vsPysWYFBKV7zAoBfrXZ2fO+0FaCtnVq4mBqOo6cy0CXBnWQlpOPxOgIrNx/BN0b1hPXHh/S2/33UgUAOPfrU3CUFSOmx11uddC++tvovsM33QR7Xh7qzZqF4Lp1XcONW98ZB7nMVJfl5KA0NRVlWVng3/2joxHavDn8w8NhpLegtveAyGqIGzjOlV1fsWIFdu7cKT6L+bnAP+vXr49Bgy5Q8PXLOvwQ1eEahDcf6rbcgQMHULt2bYSHh3tsg8wIsgDYEUHL1AQBN2/ejHfffRdlZWUYMmQIbr31QmtDPdBJMAr4zOFxYjl7fj6KDhxAWMuWmkwAMisoFKllWt0sjN4Xvev8bCVLKz09XbRE7dGjh6jfz9+76LyopntLTc5ltn7/chUClLrp7Fs5H0f+XIng0DCMmDgDYdGeTJb1374vvgdJphQmLs/ZWfdaHqhqHrAAgKp2YtZ+LQ+c9wDbl2366TOfM6AM5Fkv36j7QA+fKhkApMsxCM/PSPPK/wySGZRHJWpTCynktuaLt3BgzUKfn4XMhMEPv4Bq9Zuq7s8IADDzUGu+mCGE0LSsw5W3ouNVd7guV+b5mNmvfIweANCkSRNR/9+lSxcXQ0DJACBoowUAaDEACADQWEZgxrwBANTKTMysoTaG72azvsO9zvRTZX/jkRTR5X5466aICg1Ben4BMvILcTwjC1n5hbimU2vD4NrXfavd5w0A4M263gIARoGpJAS4LdsPZ3PyQF/+o31LAcDl2Ww4m5OLg2cz0K1hXSzYuR9Xd2yFyNBg9G3SQAAb5TEGn7aze4WQYmnmCUGf58+UdH0KtPmHRgmxwpB6nUWbNAqsmTYT9e5aLIDCnTvhKCpCyZkzCKpZU2St/SMi4B8ZCUdJCYKTk+EXGKhLe9fcp58/IluPQkTr0aYfRY9p4BcQhOhud4hODXKT2qFSV0DN6P+s1e+Dgohaxo4Qsf0fBXUjjExPoyCoWkPED57oVlZWfPgwHHl5CG3TRrXcLG/bbOTvXqC5rJnWh6V2OwI1WGxGzyNdz1z2FmxndmkOp9hiVKebDKe7XIUAc86exNypY0USghYQHIKhj73iwYLjNTIgWZ5IQJ9GDZeRE2eYE1A29LA1wPJA1fKABQBUrfOydmt5wOUBBs5EtPcs/cXrwJnBf6dr7kSbodeqfvlRAgCRCUno9c/HsPa/byM3zVy9KdkFDMpjalzIimkdH59ly69fYttcKkTbvTrlmBp1QDVysh+0rCIAAGb/yQKQvjwo11JqKVTm+XjlIEDU4zOjREV6qY6fgoCs62fdr1wfQBo7cuRIlwaAFgDAfUj3Uj2cQIJUVqDUADAqO/AGAOC6ahoQZv3ia9Cv+X7ZSjB90Wrc36+bR6cKt3tkHSJSdmzEuWP7UVpcjKLcLAQEBQudDYJtiY1aoG6brqjVsoNpkSoG/y/MWSKWS4qKxNs3jcb7K9bjXG4+UsV/eeLac6MHCVBCzgAgU2HiTwvQJbkOfti0w22OapHhHi0EpbVu79kRt3Xv4OkWk0KAP5x0lviozmH2MI3GORywnTsICrvZzuwR7RaZ0fbWGOgG12iJqM43IyDcnPgjKdpZq2aCGgXqps4CIEWdNeqO0lKENGoEf0V5jTSXZt07+8kHhcKuEVybadsn368eoOMXFIbYvmMQnNTM7RFLS0tFpp5lAFpGob2CA8sBAaOpmIogoNZceoGyVpa8+NAhBMbEICAhwePfQSMWC7i39tcivPkQ1S2V2O04cDYNLWuq6xbYi/NhL8h0dmXQaGtoWOLBPXS8HuFNZWwNDQddrkKAZDgufnsy2L5UMq1SQNb/z5s6FlmnT4ih3gooe/uZYY23PHApe8ACAC7l07H2ZnnAwAMMlg+uXSSAAKkrgJHTGCj3uXMcEhu4f2GT36cGAIx++m2Ultiw/IMpSDu8V3MZggtN+gwTHQOCQj3pn5o3OhxI2bUJa//zbxHcGRkFBduOvAlthl2nq3vAeSoCADBiKqh1U6jI82FWnsr9/EJdr149bNu2DRERETh37hxGjBiBkydPIioqSrW+nj6QB9jKLgBy+v8///lPMPh///33hWAfqbxaAIDUJUDqLiCVDUhnJ+8CwJ9JQoJqZ+stAMA5zh7chUX/ftalaaH3zpgN+m1ndotpGOzR5H9XXjN6R6XrfP92/j4bB9cu9qoNIb+gxtauj3YjbxJdPoy6Y6gxAFimILX/Y6Z9/o79AhygSSUABAD4/0lREaJ8gDbpp4WipOGZkQPcAIBzefmY9vsq3ZaCvN8XIUC5P9n2beGu/Vhz6BiKS8rw8MCeqBMXbZoBUFaQgbzt/4Pt5DbNQNjs+cnHseaaGdfQ+t1M3Z6z8b8oPLhCc6wWC4CA2UcffSTu69evnxDupPaGXEBTq+6dYEVo/e4oOrJOXcneIHhVblZPYE+traMpx5CKX5iFzKXTUZqj/XmvFARUm9tuy3eKIWZdEISVj1PTKBDXy8pgLyiAf1SUx7SGwTeFKRMaIG7QOFWGwvH0LMRGhCE61BMAYYeIktO7EZTUFH5B7top8o0YgRBa4Iuaj+jjy1UIcMsvX2Lz/75wPbaW6DCBv+UfvIpD65e6xqq1DTb7/lrjLA9UZUN/XPYAACAASURBVA9YAEBVPj1r75YHznuAwSkR8IPrFiP10B4UZqW7WuMxICdFvlbLjmgx8ErEM1OukXGQHKoFAITHVRMZ+uNb1mLbvO+QcfygWIdrsFVY4x6D0Kz/SLc6fGYax/8wT1B4MwuKEOTvj3/26IgBzRuqnh/nTz20G6zpO71nC/Izz7lYAazvj6/bEE37DEO9Dj1UAYYjt9wiKLPVn3wS4e2dYnhGAMD6b9+DvbQM9tIS8BlbX3GNakcF6dm3z/8OGScOu3QIuK+E+k0w4P6nERKh8mWygs/ncnzxzQAAHPPmm28iNzdXsA1YI3voj6VY9ckbrvdd7hsG/WwF2KTnYERWq6HqNkl9nv25SzOOIiC6pqB+207vEj27KbjFumn+Pbh6SwQl1EfBvkViHAMjjiFFWa0NWubJo9j4w0dgtt9bZotys3yvut14Pxr3HKIpjmlUAiCn8idGRXgAAHI9AIIFm46eFIDAsfQsvPjbElzXqQ2+WLcZ467o4yptmPDjAuQXF+ORwb3QTNai7WIJASr9xMA/Z/1/BMUfDu/YRGZ/r1gKEN3lVhFkyy1/7VqcnDQJCAxE3LXXIvH++0VQqq96b6wFoLUvPQCAIEXB/mUozXJmO5UWGFMLcYPGwz8k0vCx9VTx1dgERXv2IPu335zMtNJS+IWGoiw3F/4hIYi/+WYE16vnWpMgRc7GL+EoK9HYhx/CGvYUZQZaphfcspSDrI2wRn3E7as/ny5YbIMfet6wa44ReCPm7nKb2J/S7A6HyDD7GXpXe4DR+mQPiDMMjjBc5XIWAjyzfwcWTn8KpcVFwg/UPxoxYZoqK3D/qgVY9ek0l79ia9bV1AwwdKo1wPJAFfaABQBU4cOztm55oLI8oAcAVNaa1rx/bw+YAQBUPeRwYMucr7Dlf1+IgMNM0C+fRwIAGNyHNeolMv7MKBanbHUF/KU5p1x/D67RXAioFR3f6PpZRMuhLsYA57YV5ov2lvyyWd7AX/nMFLvsf+9ExNZK9nBHZQIALBHIL7a5ygtYGqBnRtlLb4IXM78ZzKqSUq6Z9TYziRdj/EOjEdv7AdGe0Mjyts5G/p6FmlR3nzoCENjcvwS5m7/3ADqkzHBpxnHkbv1RHQjxggWgp7AfFJ+MuMETTNXpa/3+Zq15H8UnNmu6UU0QUD5YD6DwJkuu3IDRO8zxgbF1ETfwcVNAitF7Ir/O9peZy2agLD9d87awxv0EEGXWLlchQLXWu2Q5MlGgNG80A8z61RpneaAqesACAKriqVl7tjxQyR6wAIBKdrA1vYcHfAYASCUuLcWJbX8gIbmxZqb/Yrjcl5IPX/ZFnYDedz6BBp36uLF5KhsAYOZ/xf4jYsssDdAzs0KAFNkrr1HML3vth0LQ72JaUHx9JwXcQBzQmE7uGwtAAq+Uz8ysftyAsfALjnC2s8s7p+oWs8GrFtDASQmAxA9+slxuN2ZJONeJ6/+Yqq+p70DwhyCQ0syI9Wlunu0cl1OEz1kWpG7GDAVfnGOkj8B3LqbH3Qip497ylWtRfDCvqBix4WFuS1+uQoB8SKVIb6NuA9H/vqc82I7eaAb4cm7WPZYHqooHLACgqpyUtU/LAxfRAxYAcBGdbbBUQUEBtm7dio0bN4o/U1JSsGOHU6iNVqdOHTRs2BCtW7dGt27d0KFDByQmJgr6qZ5JNcYUAWTbqbNnz+KGG27Q1BAw4xFm4A8ePIiffvoJixcvFvuMjIwUe+rfvz+uuOIKUDdArTd4eQAAM3ur7DHFeTmCWkqxSEF9rmRTE/KsTACAJQCTRznFxsgGkJcBqD6qSSFAquuXx5ilzfnjc9iLtYT2tGcnhVsevDOAVHYD0NuboIB3uglhjfsaPoIIvnb+plmW4B8aI8pIVAERhwPFBXlCIJJtVyUzAgAC4+pBj31gdv9a63AfofV7IKbHnYbPbzQgf9c85O34RbtsQ0cQUC+wLS9DQY/9ID0T3yHxHjTsZfSYpq4XHf0DpP/rvYvUKCEgolXOV1RaikOp6WhavRqCApxtSS9XIUA+G1sALpv1kuuzNzKhOkZNekuUPypNqRlQu1UnDH7kRUMtIVOHZw2yPFBFPGABAFXkoKxtWh64mB642ADA9u3bcdttt4kgVGkUpZO3oJs8eTJKSkpw++23ixpws6a1xgsvvID77rvPbRrWduftmANHSeH52lS7UA4PiExEVMcbQMqux5eKLVtwxx13eDxD9erV8fnnn4sgmHoIU+YtQ3FJKe7t1w3t6qjXpVNBmz2v//vf/2LevHlC/M8bY4/sf/3rX+jZs6fo610ek9T7ly1b5jZNq1at8OGHH4qAnkag4p133hHCZXr7HTBgAB566CFxdnIgwBsA4L3l6+Hv74fi0jLEhYfimo6tNcXhuC92P5AE1dR8cd111+H5558XHRH+OHwCfx5Lgb+fP9Lz8hEaFIQhLRujfV3tVpaZKUewZOYLyD6TUh5Xe30vg8FOV90hRAIZCFwMAKBFzUTRtk8SE9QrBfBVCJA15DmLFqE0LQ1Jjz6KwGrVVH3DPvJZq98TOg3G5ie0HYKrt0Bovc4ISmqiWjvN8o+iw2tRcGDZ+cy5PpijJwQn35O9OM8peKdRk8+xWpRudh45tXsLEuo1QljMhQ4E2es+RdHRdR6PLu97X5qVAirki+4HKqZkMZzcsQGZp46jNTvEnDe9FnvKNnQL35yIgpwMDH1sitBTkVvB1q1CI8Gem4u4G25A0kMPuS4z2GW2nWeqZSKbP2AsqDsgNy0/cExInQ6I7fOg8etxXitm5SevC42AKx57BTE164rP/cwVb8N2eqfuHBUFAlC7gr83eu80hQNF9r92O1PPJQ26nIUA2aL4tymPIS/d+R3CPyAQQx55EXXauren5DVvNAO8crA12PJAFfKABQBUocOytmp54GJ5wBcAoOx8+74AH/oe5+TkiJZzv/32m8cjKgNNPR+Qgi0y3yrZ7//85z+gSr3SGPwxQGSmujz2wQcf4LnnnvOYYtSoUZg+fTqio6MNp2fmeOfOnXj99dexaNEiw/FGA9q3b49Jkyahd+/eqll3o/t53QwAwCCbIA2BDrNGcGPw4MGu4d4AAGbX4L7+/e9/i/+0TB78m51XPu7YptVY+ckbou7fW2Pbv1rN24ue1cHhzvevrMSGM/u24/TebcjPSDVkE5AJ0Oeu8WjUfaCrtV++zSZU+mdvdgYtEl2/vCKAZAAQAKBCv7xLgNZzV6YQIGujs5a/ZUj7pyI+adKRbf7hETjqnhdbNu6ej/xdv+kI1EHUfrNXPQNpIys8uBK5m9jq1JOqznv1WAA5Z0+htNSG+NoX1tEGAKojftA4F1CZvfp9kf1VMz0hO2m8XoAd2e5qRLQcbvTopq4z+M1a/T4cGu0LAXW6fcbi1zSBg4iWwxDZ7hpT62sNsqUdQPaq9wxZJvRlWJP+iGx/Dfj/3hq7ReRt+1lokOgZO1DEdL/LUMxXOYeeECB/TwKiayC68y0IquYEdauSESRjm14ysCQjiEXhVKV5oxlQlXxg7dXygDcesAAAb7xljbU88DfxgC8AQHZhERj8R4YEq3qpmH2h7XaEB6tf1wqgOdkXX3yBoUOd7cm0rLSoEFlnTgjlXwZFcmMgyBZa3333ncft3gAMWmvrARhqDAO1ebhHqfWetxl/o9eSzISJEyciNtaTuWB0rxEAkJycLPb98ssvG03lut6xY0dxD9sZSlbRAICZ4P/WW2/FM88845NfmBncu2Iu/vhqpmoHAi1nMGtfv3MftB91i2FHjoKsDGyb+zX2r5zv6jihNi+BhCGPvoTqjVuZPoOLMdBIRK08QoB6Qanz2fwQlNgIMT3vQUD4hay5t8/NVoIEArQ7CvghqsM1CG+u//nEdUUAtmQaStKdOgpqpsUCKCnMh91ud+sywsy+7cwuj2mUyvy21P3IXjVTsx2iEYtBK8Bm0Bjd9XbDlohUxLeVliE0yDgoNqx9Dw5HbO/7BZODptcCUNkBQO6o06dPIyYmBuHh5lrVGpVwyOcmU4FMsZDa7U0F6SXnDjlbVqbuE4wDPQuMroHY/o8JIVJfjOyC4pTN4v7AhAYIqdESwdWbq7LafJn/r7xn16Kf8cfXM11bUGvNK100qxnwVz6Ptbblgcr0gAUAVKZ3rbktD1RRD/gCAGQWFIqnjVMID0kuIAAQGBCAAI3adL0ygEceeQRPPvkkAs7XMqq59dzxg4ipVgNB5zOp8jF6wSXHffLJJxg5cqTPp6W1d9bmf/zxx2jZ0tlTXsv4ZZSlDXPmzPF5D0Y3Mts+depUoRngjRkBAKmpqXj44YeFNoFZUzvPigQAioqK8O6772LatAvtnpR7IyjC4N8n5ofDgR0Lf8Sm2Z+aDv7JTCEdtedtj4D1qd4Yaa0rPnpNMAO0LLZWPdH6Sk4R92aNyhhbWUKARgEtg//Q+l1F6zhfMrFyXwhqOoP2jKOaLvKGZm5UU66rBaDYgVZgribMp8sCYCDf7Q6EJnvSpRmQZiyeipJzhz2en+0vo3vcCSMdh993H8C87fvwylVXIEIDIJYmp2CiKJXIOa3p7+CarRHX7xERXJcVZDqFDnNTPfdHqnzPexBSq63HtcLCQlG2xLIfU+ZwIHv9Zyg68odmNwf3eZwlJyF1OyK0TgcExie7Sk74jKXZp1B8cpvoJMJnAIx1Q7zpPGHqmS6zQenHD2H+G+NBPRYaNTOGjZuKxIZOsEhuSs2AmBp1MOLJ6QiP9R0svMzcaT3OZe4BCwC4zA/YejzLA754wBcAgF9fSGH3NxCf09qPXha9b9++or6c9fQM2tLS0kRGu0GDBq7pSAFk3Z+aLVy4UGgGaBk1ADivX95p0XrJYS9DVPurENbYqXS+YsUKQc2nsXadGWy5abEXzJQX8FnGjx+PBQsW+HJUXt3TtWtXzJgxw1W3L908f+c+7D+bLjKM3RrWQ89GFzLzegDAK6+8InQAqFNg1hhwf/bZZ+jTx9mXWzIzAAA1FCb/skiUeVzbsTUGNG/osWx5g/+CzHPY9PPnItNKqij/bH3FNW71zIf+WIpVn7xhOvjnJmu17IAhj77ss9AUOx2s//Z97Fn6i2ZZQPMBo9HrNmdgpGWk709ftBr39+sGo1Z+0hy+3CPu9UEIkAEya/Ad9hLYi3JF9j6y/dWgoJ1kRv3R9RTjtfzCkgKq0TNoY0ZcbgV7F2m30xOt4C70Yy89dw6ZP/+Mom3bEFS3LvzDwxF/000XdAxM1JRLLABqkWQsmw6UlSGqw9WuzyMj36oBAEagSXBSU1HKwKBebnodDKRuA9LZsGxl3X/fQanNhgZd+qDLdfeIqX7dtgdZBYX4Zw/3z01e++Obmcg5cwoD7n8aQWHObDxbOeZs/FKz9EIwD84DFvQRP7OpsaA0/7AYxA18AoHR2vodynsm/Dgffv5+GH9FX4/fD4JBWSvecWbqL7L5h0QhuvsdqmDGRd7KJbtcSWEBFs6YhLMHLug1dL95DFoNucpjzzmpJzFv6jjkZ6aJa3qaAZfsA1sbszxQDg9YAEA5nGfdanngcvWALwBARfhCK5Bm0Pj111/7pFBPwUDS0zm3llEsb9asWahRQ12UT+/ZSNdnecEPP/zgMYy1/BQx1DJfaufL6+dhw4bhjTfeEJ0CzJgWANCiRQtxHizP8MYGDhwosvPx8e6ZFjMAgNE6NptNlBZMmTJFc+g999wjzsss9Vc5kS/BP+cgaNHh/25Hh9G3eAToKZnZ+PPYSTSoFodWtaojUENHwwgECAwJFaUAtVp00H7nfAAAjPyud92Iqh/Z5kpEtB5tegk9yrfws057NLVFGOAWHlwFR1kxQmq1EZoCDMDlZiieRlp6/8c8gAOthzKqdTfDAtALzBnMxw0a77G8LgtAw296LA4zLfbO5uRh4uwFyLeV4LHBvdC9YV1jkNjhQNaa91F8YrPmeyGJFzKTTi0Iu4puQHlKTLQWJtCQveYD2M4SBDDO2pt+sXUG0s8xve4z/X5VxJp/1RwM4hnAp+zcCGb0c9NOIyqxphDApM5JYoPmugAnQdKdC390bb9e+x4Y9NBzHskBbzQD/ipfWOtaHqhMD1gAQGV615rb8oDlAa88oFcGYLaWXrngmTNn8OCDD2Lt2rWaeykPwLB7927cfffdOHzYnSLbpEkTQf9v1qyZ6rplZWUClKB4npGRtn/ttdeCwTPnZe2qpKCfn58PBs+rVq3Cjz/+iD179hhNhwceeEAEwcEaegzyCbQAALVF6EcCHjfeeKNoTRgYGCg6NnB/ZAkQxKGvyLhQtiksLwBwMYJ/fhldMG0imD3yxeSCffL7WSPNDClZGPERYahfLQ7BGuUu7GO95J3nkLLzT9Ut1O/UGwMeeEZ84aVa/7H0LCzf53w3nxs9CJ2Sa7sYAOHBQULMb+eps4KaTeFA2pd/bMYzIweK/3957lJc16kt5u7YK1gDZIus2HcER9NJW3bO2adJfdGB4IU5S8Q8rWolYXjrZuLnFS0EyOxr1sqZokOHmplq++ZwCDX+opStcBTnIjCmFkLqdAQp1g5HmWfZgBGTge0AO9+MsEburBbNd8REgKulBSDNqQcAaLXmMwIe1FrL6WXYWY9OoIF+0zMySJbuPYTvNm5HUUkp/tG+BUa3a4GYMO0OJWRjsCsAn1PNpBaGVMTPWf+5KlsguEYr0Vqxoo0ijtQqKDy8RkcbogJW9fMT5RVRnW8RYpNmrdRuR25RsehgEmZCd4HAIsuMIqtV12TRmV3bl3ElRQUgsLpjwQ/ITT2lK3xKwdRBD04GdU/ULGX7Bix6ezIY4NMi4hIxYuI0RCfV9hjujWaAL89l3WN54FL2gAUAXMqnY+3N8sDfzAN6ZQBm6PRq7tqwYQNuvvlmw1Z6vgIMWt0FbrjhBtFdQCvTvG3bNtx11126tfMU7Rs7dqxokWgmY036OzspkObPgFrLGKgTnOjfv7/hG2YWAKCYIp+3S5cuHsG9tEh6urPMQI19UB4AwEzw/+ijj4L/mfGjmlOMAm9DR54fEB6bgBFPTkNMjboet+QX28CMaWpuvlDb1wqQss+cwLzXxqEgK91jDrIAhj7+Kmo0beMCANgFgB0AGNg/PqQP3l+x3hXMc4LbuncQAfyK/Ufw+JDeIui/rbuTrq12D0EFzindQ2Dg5d+W4plRA0U7RoIK13RqLQCA8ggBMiio2bwtwmMvtJMr2L8EuZu/1wy8lG3plA5irbgtbT/shTlwlOTDPzxB1L4bBVh6rfBEoOGl2jyF37IozFeUq/rqGLEARHu/pdNVlem1AACWZOhl1tXay+mdn1qpgfJhSsvsyCkqEqKMMeGhOHYuE19v2Ia03HyhCaAlGst58nfNQ96OXzTPmiyAsCYDkPvnf1UBAKN3wezvrNa44pPbkbvpa7B8pGLND4GxdRDV/mpQ78AXKywpxbaU0+hUrxaCVMBEBt0H1y3BvhVzkXHiMMKiYzFy4gxEV/cMlH1Z38w9/Exl0L997je6IqfKuWo0ayta/EmdU+TXKZw677XHXS1ZCTQPePBZNOjc12NLSqajnmaAmeexxlgeqEoesACAqnRa1l4tD1wiHtjw3Qc4umkVIqvVEEI7gx9+ocJ2plUGoCWox5rbI7feioCwMDj8/OAfEoKEu+5C9ODBIpPw1ltv4bXXXjPcnxbAwPkPX3+9qOF1FBbCLyQEsVddhfhbbhEiUlrdBdj6j8CDmjFgZeafQbiWkV7PGvs2bdp4DDn36aewHTmCwKQk+EdEIP7GG0WtsWTHjh3D008/jcWLF2vOP3r0aCGSRzaB3M799gwcJQWI6/+YqLs2AwCQoUCNBuojyI3Zw6zlb8NeVoJwtsdq51mLKY33FQAoLS017EJQ3uCfe9y16Ces/+Y9w7Z8DLzrd+6Ljd9/qKkRoPcFtqi0FCczs5FdWCwy6SGB6roWW375Epv/p15+IbW/IgOgfkKcMxN/nvp/e4+O+GLdZgEAyBkAfMb+zRq6Antm+Bno92vawI01QAaANCdBBf6d2X7+SfCAJl/XVyFABiiZJ48iiQJeMk0DttEr2L9U9b3WU30XVP/Da1BWkAH/oHCENx8itD4CwmJNKbUbMRm0ss3UH9m0aZNocxoa6p7xNlK812MB6GXmpcCX3QsK9iwUVPXgmq0Q0/NeGLIAZAJ7dLKeaKGR+OHp7Fw8+79FYIeYkrIyEYg+OqgnejWpDy2ViuUfvIq8c2cEiBUYFCBYACVpB9U/x/z8wXIH29m9ntf9/BHV8XqENx1k+NkvH0DBR74j8YMnmFLGJxsgf9dcFB5YrqpD4M3ifH+DqjVERJt/iOdSM3HuK2cCJQVwOOxAQDCi2v4DYY2NwVz5fIU5WZg3dSyyTp8QP9YLlL15BrNjM1OOYMnMF1yButn7pL12u+kBtBpytedtDgf4Dh1af+Ezonn/keh1+1iPsd5oBnizP2us5YGq4AELAKgKp2Tt0fLA38gDemUAM2fOxDXXmO/prMYoYPabVPpff/3VzatmFfvlN+3bt09Q2g8cOOA2l1FrQa37pEkoMsje9aT7+2pG4oL0A2vxqQmgZ2YAgEmTJmHMmDG6XRqMnsMXAMBM8D9u3Dg89NBDHsGX0X7k1xmQzH9jAnJST+nexuCfYBiFA7fM+Qpb/veFJmDQuNcQ9LnjCfirBPh5xTacyMgSdOmmNaohQqVUQyliJd9YQnJjDB//Br7fcVAE8VoMgP+s2yyCd7INpGw+x1JskRn9PJtNlAUQKJCEA9UAAIq7aTEAjIUA1RXos04eQ0HWOdRq1cnN53qaAiKDraL6zlrykvRDCKrWGEGJTQyz/cpDNpPpNUuHl89tRHOnIGFsnzGqfdn1SiEi212NiJbD1d9VAxFCP0WbPT3gQ5NpAIA09KnzV6Bbg7oY0rIxWObyx+ETeGfpWqEFwJ+bMSPAAn7+qgwBrXfBzJq+jCEQUHxsIwqPrBVtHikYaGgErENjRG1/aL1Oom0gNSwuiqkEys36jkDvO8aaAsTKs8ezB3dh0b+fdan1cy4CELG166PFgNGo266boO6zZSoz+rsX/ywAWDIGJKtWvymGj39dlQWwf9UCrPr0QgcY6fOQn8tKM6sZUJ7nte61PHApesACAC7FU7H2ZHngEvBAaXERHGWlqm31DLdXVgaHzSYkkvzDwlSHF2ZnIiQ8Ev5BQe5f8LOzBe1dTVleUusPUtyjtR81MIGCf/fee69oK3j27Fm3W70FGGbPni0CX6WxDp4ZfmXGj+PISiDL4fnnn1fdtlY23dDnKgMITDD7vXmzupiW3j6l6YwAACOtA7P79hYAMBP8E5i4//77TWkdwG6H7fhxBNev77FlvWy7NJg1pmw5RcEqGutqV33+Jg6uWaTqAj1RQN7AjOnR9CzkFRUjPiIcyQmx7vOofIGXBkhU1gWpRS4NAKnGn/PIg/kv1jrfjda1qqNaVITI4jPgf3nuMvFzAgLyLgBqAADv0dIA4BzeCgGyfvf41j+Q1KgFWDIhN63WdxyjVKWX7rMX5aA08wRY467XIcFtIYcDxSe3Im/bz0IY0Ejwzd9LIUBprbyts5F/Pkuv9qJoBdl6mXldAAAQ7eey130MRwmp+Z7G1nWxve4XviKLIG/bT6rj9NahpsWr81dg/FB3Nf0FO/cjLS9flJ2YNSOmhNo8VM2PG/i4oNKrma2sDIW2El0dAvl9jrIyFOVmOdtsmuh0Q8ZJSfpRlGQe91g+MCoJgfH1ERhV3dRcZv3k7bgDa34X3Uz4bxIttmZdjJg4Q5QDVJap6ajE1WmA/vc+hfi6nl1dpH0cXLsIqz5901Xbr6faT3bBvNfHoSg3W9weEByCoY+9AuoHKE2pGcAWraMmvYWIeHMiuZXlJ2teywOV7QELAKhsD1vzWx6ooh5ggB4QEIjgSE/U3PCRCAAUFqKsoEBQ0/0jPQWMinNzUGIrQmRCktt0egEy68vfe+89073s1erzCSIwa8/AWCkM6A3AwHr7yZMng2so7ZNPPsHIkSNV3ZStA3DwhpdeeknsTymSZzuzC3nb/wf/kGgwu8Uv786vbQ4hWmYvzBRCZsrMnxZIwTuNmAocYwQAqGkdMBhMzyvA5uMn0bdJQ+w6dRYNEuOw+sBRIf5FSrrSvAEAGPyz/SDLLNiFQc1MB/92O+wFBciaMweBiYmI7NFDlFVIpqwpVVuLglRU36/euJXbZVtBnhCkOrNvu+oetUQBpcE83zPZuSK4bl4jEW3ruHepUGa65IuwrdoaR6yLrs9rrDsPSmhoKuggAED6v9pZKR9GYgxIGgCShgCZBTQj+rwalbystER8/iiDLbaIK81LA1vBBSc2gV9gMJgFDohMrJDsKTO3BfsWo2D/MtiLnAGEGdMrP9C7X0/Mj/dpsQC0AABT+zBgARDMiOkzRtDQNcEbA4p9cWkpXpyzVJSVkAEgGQGAzIJC3NS1nRm3ijH0EfUO2I3BrBkxMsiyCQ4M0BTbVK6TczoFEfHVEBCiLVxodm8XYxz1M8i+adRDuwQi5+xJzJ06VmTZaXqBckXtmW0idy/5xTWdXjmUfE1m/xe99QxO7dni+rFU6qTcG8cufnsyTu7a5LrUkR1Y/nGbx2N4oxlQUT6w5rE8cCl4wAIALoVTsPZgecDygJsHtmzZgjvuuMMjQ89B3333Hfr1u9Cma8/SX3Fq9xb0vWu8q480x2kF6MzyMzhXC96V7QAZ2Ez6eaGoXVX2ndcKWEnfZyu6evXqQegT3HKLYEFQMyDuuuugV+Igv7eiXgkjwIFt/IYOHXrhC/qbE8HAtd/dTyKmZl1DAMBX8UTl85kFAIyCf5Y2sN6aLA92ITCykrNnkbdyJez5+Yjo3h2hzZu73XLkz5VYNuslTSo/gZpOV/8L7UY59R44Njc9FYMfeg7hcdVEhlbv4AAAIABJREFU2cCCaROQm8YssqdpgQfykaylpjCgvx9EQB8V6qQJK7NX8nv4hXdn9dZuAEBZQSaKjqxBWNOBog5ezZjtp4gfbcrVQwUbQDKCQc8++yyKi4tx5513umk+sO5fYhNIWgLSfeURAjQ6P7XrzFiXZhyHvbRQ0Ko16fDSzcz2n9qB/D3zUZp+FKRz+2JaonP8HJmzfY8o5RjVtrmbT7lOwd5FyN36o6bYnRoLQAtUITAS3e0OIWxYkHkOKz95HUW5OSAgxN9n15kYsACoPh/T+35kr/0YRcfWe7hDvo7yIoErArnbU86IzhBs/Xdtp9Y4npGNH/7cgSeu6INGie5tQI38TeAnZ+OXqmJ/avdqtUI0Wsfb69RjKd6/H7WnTlW9lZ+P7PhCVltcXJzqmM/WbsKGwynIKChE46QEvPJ/Q9zGbfr5M5zYuh6lpcWIr90Aff41zu3fOuWk/FxY/tFU1GzW1tURRG1hbwJlcb/DgaK8HKQfPyiy66FRMUio1xihVOQ3wYpQ6g4QcBjy8Auo3bqzKbcrVfv1qP1K1lbtVp0w+JEXERisKLHwQjPA1CatQZYHqogHLACgihyUtU3LA5eaB/ilJkCjVVl596oXtJK6/9hjj2kqzUtrqwWU8jp/NbFBb9oBzp07V6j4K43Ze4ILWi32fvnlF9EGT80eeeQRUZpQ0X7V6lTAPbBG/oknntD0pxEDQAnI+Hr2ZgAABv98lilTpqhm/r0N/m0pKSjatQt+gYEIadwYwcnJ7tt3OLD68xnYt3Ke5mNVb9IaQ8dO0f1CzmwcqbbMaquZsnxAbQyzpgyoutSv4woglSrW8vsadu0vvvwrjarzhYdXIrRhbwSEugtA+np2Rvf5KgRoNG95r5MRwUw/AQqttoLerOFr0Mne8iLDneUUZFOaGgtAi5qvF5i7zUsWwPK3YDuzW33N8yyAvO0/q4rwqZU8HExNx1frt6J7w3rYeuKUqPXPLbJh9qadWHv4GGpGR+Hevl3R0MvgX2zQROtE+YOENeyN6G63e3N8FTaWwK9gvsmEWaXJCRiENGqEKBmIXWELA5DX15uhsysD5VotOmDIYy+7Bcq2wnww+N6z5BcU5jjbf8qNICZr99sMv16IAmuZ8vPK25KD41vXYemsl1BWYhNL6Kn2n96zFQvfehpl53UDwmPjNbsceKMZUJFnZc1leeCv9IAFAPyV3rfWtjxQhT1w/PhxVKtWzee2anqPrlcGQAE/itfFx+tnkKi+ffvt7l8AR40aJWjj0dHRWLFiBUhfV5oZgEFPxV+P/s+1uP7rr7+u+vjKbHxFvR67d+8WZQWHDzv7wcvtlltuwcsvv4wwDa0GPQCgRYsW+Oijj9C48QWKr697NgIACI7oBf9cl89B5ohh5t/hgO3ECeT98QcCIiIQ2bs3AhTdEDhfcX4u5r8xHunH1FXIWYc66KHnUK+9e/cDDx84HIaigGapsPK5fQEAxP12O4rT9iGkegtQCTv18B4wQ1Zp5nAgY/FUlJzzfP+4pumgtQI2KAX9ttM7YLcVVMCMF6Ywop3rLVZ4cCXY4UCLfaBkAWgBAN5oERSnbHVqAWgI1pFFUJZ7FiUZxzy2rlZjz5Z/v+8+gM/XbhYMgH+0byFKftjOkiKArLmnFoWaUZfAdu4gAkRbxi7wD/YMJI1EEy/M64eoDtcgvPkFZlOFHrTOZAz+z06bhpqTJ190AKA4LwfzXh+PjBPOFrB6dfLSIyg/Q5jVHzFhGliXT0vZ+SdWfjQVzN4bGevmycSr1dLZQlRpx7asxZJ3nnOxqcyAp5yDAAQ7DzFQd9jtbtN2v3kMWg3x7C6j9tnd585xaNrHU/RWqRkgb6Vq9MzWdcsDVdUDFgBQVU/O2rflgb/YA2yBl5+fr9rTvSK2plUGUL16dXz55Zdo27at5jJkJ7D139tvv+02Rh7cHzlyRGTiScmXmxwk0FqA4AfF5ZTiekYaBXq6AXrBNGvUz338MfyCg1F85AiCa9dGyalTiP3HP5D544+Ivf565K9ahZhRozwo7HyG9PR0PPDAA1i5cqXHIw0YMACzZs3SpKfqAQDKkglpcj4n52Q7QmblQ0JCQFZH/fr1MWLECDRq1MhjH3oAAOmzdevWFcwKrZp/TvjMM8+IczEDABQdOIDS1FSEd+jgVvMv35jyi6Fy03pK1MqxRqKAHK/XGcDMF2r5GC0GwNE/V4n2W22GXYcjG1egQReW0/jBVpiH6MSa2PjjJ6KcgboFzi/bDhRkpaPnrY9g+Yevii/j0vX8jFS0H32LqCFWq6+V78dbIUD5vVJZQtu6NVA9Ogr7z6QJIblRbVugfd2aHpR6pa8YxLJ1YNGxjbAX5/r08cSAN6xxXxQeWq2pDeBN8K3chKPMhqzl/4Ytdb/q/pQsAK12iFpCiKqTGrAAhCK9n78qOyIgqjriB43zaJVH8crv/9whSk+W7TuMdYeOo2WtJHFOm46dxAtXDnaVsHjsyeFASeYxFB3/E/6h0Qit3R4BUe4aMfm75iFvxy+a5RKc0y8gGNE97gTLGFyfSXv24MDw4bAdO4bkTz5BtTvvBLPxx+66SzB/msyfL/48ds89yPj6a0R064bGv/2GrF9/FRT/M6+9hhpPPimm4/9Lc5ycOFH8XZojb906MSfHVh83DgdHjUL++vXi7ywTkBgAYa1aeVwrOr/HoBo1EN6xIxJuvRWpM2ei7r//LcCElHHjkPTwwwht0UL1OCmeuey9l3F002rXda06eWmAXqB8eP0yoaYvV983+uUhxZ6BdsNuAzyGSp89LJsKjYpF3fbd0eOWhzxp+efv5GfN9rnfenQAkE+sSe0HsOaLGdi7fK5reKNuA9H/vqc8yhXU9AW0NAOMnt+6bnmgqnjAAgCqyklZ+7Q8cIl5gBke/ufv718pO9MrA2AGnQr2os/86vfFF9SYnneDvbjFF7QzZ/Dggw96iPzJ6eoMJJ966in88MMPbvtXtgNkzfOJEyfw3HPPoUEDZ1ZEjV3An6uJCFJx/ei5TEwePQhBZSWia8DixYs9fGYUiJfHyXrAg5EQoB4AUJF71gMAyDThM+gF//SPsoMCv1CfnjIFJceOocbkyYgePFjXjczenXjiCdgzM1F9wgTkJkS60UiVN7cdcSO6XHe3249Xfz4d6ccPidpWagDIzUgUUK0zwKSff0dGfgHGDumNZtXd51PWxMrXatxjsNjbio+morggHx2vvA31OvaEEgAgiEH2Adtu0QgOMMCv2bwdSm1F4gs4AQBqQpSVOWvj+fMd838AAYCetz0i6oD5rKw5//3fz8BeWob2o292CwJ8EQIszztPyjjr+hksCmr9eaVzb+dkEBzWqA8iWo0UgoOZi19XzYhzXlMCfDob0FP2521yFoAWoKIGAHDegv1LxP6Y1Q9rfEFDxYgFoLXdoPhkxA2eIIJtPSN4QxBg7o69QgegZyP3MptvvvkGqamp4rNT3jWFTAg/vwCPYI1sBZYulKSps3K4FzV2AgP16OHDEdGlC06/+CJirrwSGf/9L+pMmyZAgdR33kG1e+5Bzvz5qDFpkuuRpBp/ZvQJDlS7914EJSV5jJcy/4ljxiBt5kzBAOA6XJN0f2n94kOHRAkA11Fey1+zBrFXXSXESI/efrvYGwEFjpfW5M/USgukDSvp7GZASrVAueNVt2PBm0+6tEvYko+fCa2GXI1qyU1EORM7dexc+APy0lPdXgEtXRMG2uwuZKQZwLar2+d/jwOrF3qAD8HhkWIOgh00PWq/Ur9Fr+TAtGaAtx8g1njLA5eoBywA4BI9GGtblgf+7h7QKwNQU56X+2vDhg24+eab3QJGtey8mg4A59FrB1hSUiKo5rxXaUb18HrBtBEVvzzvA3355ptvYtq0C72RpfnKAwBcd911ePXVV0WWv7ymBwB4M/ewYcPwxhtvVAgzRQqW1dY3Q69Vu0+tDZZ8nFFnAGksvwAvefcFsC5WzS61DNbFFAJkH/acjf8Vrf+M2vdpvVsMpEMb9EJEy2GivaBkWqJ40nU1IUAGrfbCbNGpQFcsrQLU+bUy85q/QwYsAK37ghIbI36wMyMuGUsA3lq8Bov2HESNmEhc16kNBjZvZMjQ8Ob3m2NtZ/c4gV+NEg6lD8igYjDOjHxgNSeIlrtiBRiMkwkgv076vjKjzwBcAg44B43jogYMwIFhFyjlZA3U/89/kP7pp2ItjpHWlNbjvWRw5S5b5naNYKXt6FHXz85MmSLAAFrWzz8jsIazAwj3q2dK1pJanTw/O/j5JZkyUGZnnrjaDXBiu1P8kQF9/3smok7brh5Lk9m0bd632DbnKzeNk4TkJqItamikSZ0Rh0OIC274/kOc3rvNg+rPz8V2o25Cw24DsWDak8hLd7bwJWg64MFn0aBzX4+9Kbsc6H1me6MZ4O37ao23PHApesACAC7FU7H2ZHngMvBAqd0uGAJU0FczigkFhYSB9XZaphbIc6xe0KoFHKj1vNeaX68dYEpKiqDTb9y40W3bWnR4+SA9Kr7a/iryNdDSHmDwTuCiU6dOyM9Mg720BBEJ1eHv7zw3PdCiIvdcUQAA92y6FMDAwXoAgLJW1puzkgt1qd1nRhSQLAPqE7DuV80GjXkO9Tv38WZblTr2oggBOhzI3TobhfuX+Kbk7+eHwOhaCG8+GKH1u4uMudK0au+lcUohwNLsUyg8tBIBEYlC64BlBHpmFNy61PnXfYqio57gj9cAADumHNuAnPWfm1bY5/7VOhOQ4v/txu14ang/zFz2B3acPAO222tXpyYGt2iMQS08S398fekI8BQeXKF6uxo4IWXgmY1ncB3Wrh2y5851YwDIs+vygF0LAIi74QYPxoBcA8BXBgDLCSS6v/T/LP2qO326Jv1fcgQ1PRbOmISzB3a6fNP95gdRt113UIz04NpFotRn0MMvuKj3+Rlp+G3KY66gWu5U/vvMFqcUB9Q0DY0TsyBk1qljWPnx6zh3dL9HtxUG+AQeyDSiqKEa8Nms7wj0vmOsB7imNlarJELZoYDPqqUZ4Os7a91neeBS8oAFAFxKp2HtxfLAZeSBsvNiPQEaJQIlxYVCzVcvQ5CRkYGHHnoIS5cu9fCMlmBeTk6OaAP322+/ud0jlQ3If6hVKqBXy68lHsg1qaavp+CvF+QaBdOkKPKLkmRRiTVFT+SAwGBEJdVE3rmzgqKpVYutJz7466+/omvX89kdux1nD+0Wc4bHJPgEABA0IEsiJiZGtGwkxZdAw44dO3DPPfeo6g14AwDExsYKDQg1TQP6R1kKoPZrJWX9gmrVEpdJAyYll/Tb3EWLhJ7Cmbw0QYlXM2bJRj/9tgfN3+yvsFFnAF1RQIcDG77/CDsWfK+6nBY4wZIZv6BwBES6lxKY3XO5xpVTCNBWWoaj6ZlCQT5Q5TOFWfbsNR8K2r+3WX/W7gfXbofIViPBAFrPjIJl1qzHDRyHgHBnyzcyH0qzT6Mk7QAYmNpO7RTlBAERCR717dK62avfR9GJCz3M5fvhXmP6jIGWOr8vQoRG+gNq/iAzIrLdNW6XPly5Ac1rJKJbw7p48/fVuKFLW+w5nYo/j6bgnj5dUTsuulyvkPxmPU0JNXCCgblaPb5cA4DzSzoBcg0ALQBAovmTMUCLv/lmUa9/4tFHEVy3rs8aAJyLdf5SwG/UalDp1I0/fIzt877V9LWSNq/HJtIKrpWTkwnAIP7Q+gv/VrOsaMTEaSCgqWoOB/atnI8/vp7pQfVnyUGdNl3Q5bp7EFe7vtvt2+Z+gz9//MT1Mz1qv7JMSk940KxmQIW9xNZElgf+Qg9YAMBf6HxracsDlgf0PcBs/ltvvSUE/ZSm1TJPTfFeEg5s3LwFXpm3HKcys/Hi/w1Bjchwr+j8WuKCDG4/++wz9Omjn3EtDwBQ3nfFDANAbY1LjQHA4J69tXv37i1aGM6ZM0fVNRVRCqDHANADAEqzUlB4dB3CmwxCQIRGtwoTnQG0RAGZ3ft9xtNCkE/N1L7kluacQeGBZYhoOdxDuE2agzTko3feiaDERMRecw0SFF00OK6kqABr//O2aAfGemCKcPkHembK1fZVHiHA1Nx8HM/IQudkz2CCwX/WindgS91n+teE2figpGaIaDYYwTVaalLzqemQfToFVzz2smj1SBAlc9kMsHWfmvkFhSG27xgEJzVzXbad3Yuy3FSUpB9CSK12IriP6nSTW2mBfC52KshaNRNs2ahmZAGUFWWr1sHLs98UZzy1axOSO/cWbCs9MwI2lPdGtrtagBi5m76Fo6wY4U0H45O0JDStkSjO6J2l6zB+aB+kZOZg/s59eHxIb9cUa9euxfr160Wr1B49eqBjR3XVeL39Zi55Q1MwkXvje17VTKL9yxkABALk7AW9Z+J5H9u8GruX/A9Zp45rDmVWvc9d49Gk1xWuMWp6It6q4auxkrrecJ8QHFUzNRCUgX/DLv3R8erbNYED5edyQHAIhj72Cmq2aO+xjLLLAcsZho9/Awn1PNko3mgGVLV3y9qv5QGlBywAwHonLA9YHrikPaBF09ei3H/99deCASA3vdaBWoJ+au0AtRgDffv2xTvvvAMCDXp2KZYAlEcDwIi14M2LZYYBwOCfTA6KD/JL7LZt23DXXXeBZRlqVt5SAL02e0YMgNL0oyjJOIqwJv013WDUGUBNFJBCgqT4ph5U79/OxZTihPaSQhTuXypEMoMS3LNp3pxRTuopLJ31oltbRKp+J3fohRaDrkRSo5bgF3gtK48Q4JnsXJzNzUe7Os5aaJc5HMhe/xmKjvxhIvPvJwAZiuCxVl+o3HtppTmnkbn0TVHTr2p+/ojqeD3Cmw5yu0xdArIASnPPCsChLDcNwTWaIzCmlqqQXu6fX6PgwHLVZyILgEBDWX66xxbkAMCp3ZtBETgGZoHBwUhsqK4ez0m8YQFotW1ktn/ejn24olUTfPXHVjw7aiDWHjqO9Lx83Ni1nZee1h5uL8oBAQCCWkpT6wBQYQtX8kRSFwCykaSuAQz+2bI0+aOPdMX/lPXualulUCdr5Zv1HY7YWsluv6tqwbteZl3VFQ4HVn8+A/tWznNd1sq4px3Zh4XTn3IrYWLrwf73PoX4ug11Pc3PvgXTJ4oWppJpUfv5eTn/jQmivEAyrdaBkg+L83KR1KQVyH5I7thLs0tBJb8O1vSWByrVAxYAUKnutSa3PGB5oLwe0CoDYNadwb6Lus5a1qIi0SqO/eLlpsUW4BitwFOtHeCqVavwr3/9y0ONXg0sUHvuv0oEUIu5wD1WFQBAGfxz73wuijG++OKLqq+ZmVIAvfeT6ta/vfKo0EZQWkhEFIaNe00EWGom+rnbywyDTKPOAHJRQCPAgPtQy3DZbfmwndqB0ORuqplupSiY2vOY6QfOtRt1G4BWV1wj6oyVgnflEQLMLSoGWQCNEt0ZFYUHV4It8YS/dYzZ6qiONyCkdnt9IT6DDyx7YRYylkwDWwtqWVjD3ojudrvHZTIVuM+8bT+LjgIsEwhvNkR1Gs5PpoFakK+3RYI8cQMeE0PIEKG4GVXVA4JDEVurnsh8BoWGq05ReHgtcjd+aehLv6BQxPS8ByG11FuxUvn/2V8W4UhaBiJDQ/DqVUO9pv+fzMpBYnQkglUAJT0QRq0DQHn/DaoK91Nhf/Hbk3Fyl3rpiBGVX007QI8ur+UTipJSnFRS6VctR1IBCpIat8TQsVNAlX8jY3vCZe+/4jYsIbmxyOzzc1lp6799HzsX/uj6cb32PTDooefchBB5kXsuys0WZYlmWU1Ge7WuWx64VD1gAQCX6slY+7I8YHlAeECvDIBUcAr2SaYl0KelF8D7zLYDZLBJJX1S6eWmBkRoHR1bG/raBpDiY0XHN8FelAU/P3+RzWXPbHt+ulAXt9sKEFStMWJ6eKpEFxYWCmG8r776ymNrenoHHOxrCcDs2bNFG0ayIurXr4/t27cLfQS2XpS3+5I2pMcAYCDPUpBevXqJzL/cyKoYP3485s27kHWSXy9PKYDRl+oB9z+t2u+a60tiYMH168Nhs8EvOFiofNsLC+EXGorQZs1cit5q2TD5MzCwpqjfwTWLcGDNQg+hLPlYtv/rc9c4jy+3qu/k+Rrc3Ut+weCHnwd1JTxMp05X6z2v1647+t49QYARcqtoIUDS8DOXTne2+dMyP3+ENeyFqM43q4r6qd1GsGHz8VOICw/FkXOZ6Ne0AWLDnRR6MwBAULWGiB88URVoYClA4ZG18PMPQFlhFoLikjWFAfO2zkb+noUmmA0XnsKj/p3aCymHUZybg6DwCGSfPoGw2HjE1Kjjav0o3U0WQOaSaSBbQc+UrQaPpWdhxuLVCA0MxE1d26FVLScTau+ZNNSNj0FMmLbQq9Y6xaVlOJWVg+SEWPgrfuf1gKTA2NqIGzQe/sERus9wyV90OFCUlyNEWWnBEVGGmWjqxOxa/DMY4IbHxAsdAP77STOTzVcGyr4AAGbE9MyM0TwfFfCAY6nwz6Cez660lO0bsOjtyS5QgmKCoya9hYh4Z+tTyywP/B09YAEAf8dTt57Z8kAV84BWGYCyDZ2aQJ8yw01xOorSkUouBaJm2gFqMRH0yguUbtZiKHBcixYt8NFHH6Fx48YVfjpapQtciHT6WbNmCWG+c3kFmDJvGZjB+2ePjujZqJ7PAIC3D6EHAEyYMMGjrEM+/7p16/Dwww/7XApAwcisrCwQTKCOg7wmWdkfWr6uUVbNGx8YiQL6BwSI1ljSF3q1uZUtv9TOU7qP4MaG7z7A3mVzxJxqooPKMUbPQ3CmzfAb0OmqO0QG7cjG5dj661ew28vEF/Mu196NjMVTUXLusOpUglre9XaE1u8mrnP/L8xZjFK7A7d17yDeR7kZZ6z9ENqgO2K6/Us3688QKaugENkFRcgqLMLhtAxUj45ESFAgKD7IsoOIEGe/eyMNAI7xD4tB3MAngLISwRaAw+4EITrdJOYgI6Ngz++wF+cKFgDHO0qKEN78Qk22GGeCbaB0pJoAnjSGJRxknGScOII4sgGSm3hkOo19CiFeKAkdstvL1PkrEBseiqSoSMzZtgfZhUUY0rIJruvcBjWijTO6Ru+V8rpeKYmcAeHtvHzfWTaxf/VC5KaeFroPakHi7zMmgUFsSVEhgsMj0O/uJxFTs65ruYxvv0X6Z5/BbrMhesgQ1Jw0ydRWqK9xZMMK7F76CzJOHPZohUcKf/P+o9BqyFXg77qeKUsC9OrkpXmUgXJSoxYY+sRUw7Xc9uFwYOmsl8B6esmU9HzS8dnKrzjfqXGh1qpQ69n0wNLkDj0x8MHJ/8/edUBHUXbRm957CIRAaKFJDb13pFlBsaKICopKUVBUxIIiCiJ27GBXbKj03nuvQggkIaT3vin7n/uFWXYnM7uzKQj8887hCLvffOXN7LrvvfvurfBMU+Vg+dypIukW0WMwmnQboIhQ0nST9EG6B64TD+gJgOvkRurH0D1wNXiAAYqo0MoqNlXdm1rwLQ/u33//fcyZM8diOS1a9WoJBvPWAVawx4wZg6QkS+jvK6+8IlAI8sq02pmtsfFbQypUxYdqe+ectvr4K4sAsHe/VUkAlJSUCA4GJbJI7qMqrQDWeABsslzb4wQNpIC2pmszdDS6jH7U5ueP0oHrP35NwMPNzZx0MD8zTcBsE/89YmtZ8T65ANhby/5ia5//7N1LUBC9TXVO7za3wKv1zZrWzNi4EIbE46pjnf3rI2DA0xZke2VGI8rKjHB2chSkgudTM+Do6CACfVdKljo4wNfDDYWGEoT5+1aArmshy9PSh87WhZLsi3B090NpbjJca7cUiQK38E4WSIX8f9cj5+Av4j0tpsTOL13H7+fksycEhwMJDV09POEXGg6/2vVM/eBqKABKIjp6+gvEgmvdNvBo1EP4isnCBWu34bG+XRHs7QkmUwj9/2HPYRCr89ywvoqqDVrOojbGGpmktfNbW5MEev/MmYSclHJeAWua8VXZu9K1TDwQon5k5c8Wfe1q6xDm3vXux0Qwq8a5oYResiXLJ6/My9UCtJ5bnjQl78CAiS+ZvhfkCQD+v7P/xJcEP4E14/fWug9eRuJpKn1AyALye0pqNzBvl7KYx2gUSU5r/CRaz6aP0z1wvXhATwBcL3dSP4fugf/YA6UGA1LjzqB2k1aKOykuK0NJaSk8XFwU3yc8nlD1OnVkJF822gCoYU+pOTUov7xNQGlxtQq5eXVfCSVAePvixYsRGWmpkcyqGKHDhK+KoMLMli1bZtG2YP6eNa6CqtxeNYQD57RVXb8WEgA8B1EdJH9ct26doqsq2wrAH9JrF84UkotKpjXo1nL/tPT4q83D/u7hz86Hh5+K6sClC8lnsPqd55ERf77CVBLpYIPI7qKKl5WoTK4ov5BV0gGPvwT28dqyqhABms9tq50AcIB329vg1Wq4xZaKSkpwKC5BBK4Bnh4icZeSkytg5r2bNoSL7PMqP481/XnzsVoDUbLouwQ3QnFaDDwadYMTSQEdL6sqaGpzMFvYJgO+0QhDYT5iD+wQSg6egbWQn56ClgNvNUHMmaDJO74czr6hcK3dHK5124HygkpGP36wYQe6NQ5Hn2aNRNCvxdhSxT9UArDHiJ4QBICZ8RWfXyJIuo6Fe4NLkqZmI4ylpchKihc8CEpmj2a8Pfu1NZY8IyTWTIk+ZWuoxft8bpv2HIKeD05R7Vc/umqpQPlIVrdlJAZPeV29lcBoxKZP3zRJ+VU2CSJn6Ze3EsiTLdyfWvVe2rucgJTfNQMnzsLWr+aD/CSSsX9/6LS5At2im+4B3QPqHtATAPrToXtA90DVPWA0Ii3uLDz9g+DhW65/Lbf0/AK4OTnDy005AcDgnz8I2VOvZGpVeomALzo6GuPHj8fx45crglr784uLixXlACX5wMaNG4ve9aU79dRLAAAgAElEQVRLl1psbfjw4Xj33XeF3r3cmPCISctARK0gi7eUZAqlAYSeL1q0COHhyj9SK3OjUlNT8cwzz4BqB0pmC3VQmQQACaV2fP8ByorL+1e9AkMEC7Nv7TB0uHUMCGWVW1UQANJcmzZtwiOPPFKBpFF6v7KqAHJiK/O9s8998OTZqB1RMfHFSmVJVryQ3TMW58MlIFzo1LuGNENxRqyApDr7hQlGeULVSdJnixRQ6R6q7aHw/G641W0DB1cz0jcbSAP+6KdJVTVbz5z4If7Ey+Kzr8WqQgRoPj8l/zK3fARjcYHiskpyfNLAwxcSkZGXj5Z1Q1DL2wvFDEbLjPB0Vf5ukq4jIV/GhvkozU21eVTeY/aiK1pZWXk11MFByAkWnt8FJjT4LABGoVJgblqJDnmNtQRAzIHtCGvdEc6u5T35RLfkpqfAOzBEJEIC6zexi/yMUP8X/liD1Nw85BUZUD/AD/d2bY/ujcMFwsKa8fve0dERbm72KTFY84XUesHEhdwIiScHgoePv+q25FJ4JPgcNv1tTcR0Nh8IhQE5KQlYs/DFCpJ95OKI6DEIDTr0goePn2gHOLN9DXj/Si9xAkjTqUmFSvd31fwZJrlQRUI+2b5Ob10lgmrJ1Nj1rZ3XVgIAskQD5+Lz17zfTQLBZE5SSQLLIyt/wZltq8FkLM2nVh0MnjQbVA1IijqODR+9KpAszXsPQ/12XWvsflXmHuvX6B64Wj2gJwCu1juj70v3wDXmAS1M4lU5EqH37PPesuVybyHnk9j6Dx48iLvuustiCSWpwNwjf6Ak86LQ6jY3NTnAjz76CO3bt6+QXOC1WtAF8jMT6TB16lRV0roXXnhBEAWSME8yQmxZoTSUlgqYLatuxSWl8HRzhZuzM8b2UNfRJhkf51MyWwoAvKYyCYDK3Gd7EgAnE1Lw1+GTCPByR8fwMHS8pA1vMBjw5ptv4pNPPlHcQmVbAfjDc/0HL1tUmswXsIfBWotvGBjwh3t2csUqp/x6Ndgrg9WCqM3wbD4Iju6WZHxVQRpI6/MHe+Mu/dFz7BRVVnmls9qq3JuzuPMeLzt0QgQHkfXr4on+3UxT2oLiy4nqtPhd9Pdv+RjGkgL49xwviDbNLffInyAZpxY4PlUHyANAgk5zIwlkwZ49cIuMhLNv+X0R9+rMRrg37iXO6uRjKSeqVaJPzqFgvi57p7MS40CSSHMrLTbg3N7NAiLt5umF0JYd4OJeTnhoy/g5XH70FJ65sTdKS8uwMzoWP+w+hISsHEwe1BP9mzcG2zTK8tPLWzE81INvrpWfkYoV856Fo5Mjetz3FOq0sJQOpJ8yNy1UlP/j9UICceCzNltgpHORY+Lt1VsE/wMlCz1zUrFy3nSTNJ09velyX/EzRrQNYepK0HO+z8p/zMEdpku5Xtd7H0fTHjcqXpObloTNn79l0ZajCnsHRI89z8OWD8l6j5uGZr2Hqt7ajAvnsOLtaYINn2aNXV9tEnkCQIl1n4iqte+9hJKiQotpeB53JmkcIDgWmBA1N6KNBj31qqr6iq1nVn9f94DugXIP6AkA/UnQPaB74JrwgBoLP6vzX3zxhahwy3vA2ZvPqq+LStuB+cHVAlDO0aJFCxG0m5uEDmjbVlkKS82p/KFNSD65A5SsskGq0lxnzpzB5MmTceDAAcW1mDBhwOzpqSwLxouuxgSAtQc2Li5OJDyIGFEytVYA8giwIsk/SpZ05hjWvPuiqZomHxMe2QN9H3m22qpPrGzxBzL7XtVMguxH3nxfhaAn79RqODq7V6gmS3NVBmkgXcsf6R1uH4s2Q+9U76sl1DwmBk4BAXAyR8iQld4OIkC1s9tMALh6wr/fFLgENaqW77filChkbvsE1KDXYoTxU3nAo0nvy8NLS1F09ixcGzWCg+w7iYR/xtISOHlXRMdwgqILh5C18wtQSlD1ebACgU+LjUJBVgbqtelc4fLiogLE7NsGQ34OXD19ULdVB02IDikBMGVQT4s+/5ScPEGg6OtuX3Xfml+pnpC1/VOBnFE25ZYPLfdKGqMkhaemGa80Lz9TcYd349+tK0Gt+h73P4Vm5MRQMFb0t345z0TqaQ1JZH650ufWWvvP9iXv4tSm5aYpmnQdgH4TnldNksi5A6yx66v59vDyH7Hv1y9Nb7foNwI9H7T8/ydRAAf//h4H/1xildjUfA0SlfZ99DmRVNFN94Dugap5QE8AVM1/+tW6B3QPXEEPbN26FQ899FAFiPfcuXOxbds2kM3d3Fi9HzVqlKYdqnEIEJbPYH/lypUW82ghF1Rb+N9//xVQdQboSsY133vvPTRtWvk+xpSUFCGPt2rVKtXzf/nllxgxYoRV/1xrCQAe5s8//8S0adPsagWIjY1FVFSUUGMIDVWWw9vzy+c4uuoXVX+Ftmwv+lLl8neaHkCFQdaUARj8txxwqyADU9KsptSca62mFSrQ5stoSTLIt+Xh648+j85AvdadFI9Vmp6OovPnYSwqQllRETxatYJzLcsqeHUQARbG7Uf2zq/A6riSKQbglbwRtirPatO61+8Iv16PXX6bkmz8o5Jksro9oxEZm9+HIeFYxWEOjgLl4RLUEN5tb4ezX90KY9LjzsI3JAzObsqSfCQIzElNECR4/BPcsCn8Q8NVxxOF9MbyjdgXE49eEQ0wrlcnQZpY3Vaak4Tc48tRFHfAavKDZIoB/afA2b9elbZgTTOeKDQmCNnyJecuOL72d+z+8RNTMGtNQo9B/Mp5z4q2KBo/y13veRytBo/UtHclYtIud00QCTm5VUYCT07iZ6s/33xNOWeKNYI/PnMkPzzw5xITvF/JAZSs7DjyITTs2Fsn8tP0hOiDdA/Y9oCeALDtI32E7gHdA1eJB9TaALp16yYk3MwDagkZcMMNtonJpONZI8uTu4AygmTQr4zZgqpzzi5duuCNN95AmzZt7F4iJiYGL774oiohHifs06ePYM5ncsOaVSUBYCwpgYPzZUIza+vY0wJgyyGUW3zttdfw1VdfKQ5VQ1mUlZXh4sWLYDKgVq1aCAwMRFDQ5d52LVVz9u/2eGAy6rXqqBmKrHoelSqZXG6vwvWXiN5c3T2t7oHkWVs+nyskzbQYf4iz35+9t+bG+1yalgbDhQsoKyxEaUYGXOrUgXurVnD0qAgnrw4iwJLMC8jYsEBI6amZW1g7+Pd+okr3wWrlmX38Qma9XGtdbo7uPmJ9l+AmFd5L/eor5KxfL/wEZ2c4+fqiOD4ewePHI3fLFhji4+HevDmCx40zXWtIOoms7Z8Bjs5wCahfTtBXp3V5wC9TXilJTUXUTTfBrUkTOFwi2nO8hPRxqVcPTl5e8GjXDj59LfkGyLCecvakQLLwfhNyzb+TeT49rwCfbNqF+7tFCoJTWmJ2LpbuO4r1J6MQ6uejmQNA7hDeT7ZnGYvLEQ5lxfmg760hHsznqJBs0fJAK4yRB8xyJnwi0fj/GV9fX9StW55oKchKF7D5zIvl6AQiZAY+9Qrqty2Xs5Qbfbx6wfMm+Dv9PPy5BeBamsxoxLbF7+LfLStMw9X4CiiB98+cKWD7AE0LsR/VQVYvfBGll3rurbUZyPcrh/ZrUUph68e/W1fh3J5NJoQVv0cZ8LOn37dWaJU+w5p8qg/SPfB/5gE9AfB/dsP14+oeqEkPGBJPlv/IcCORnxHOARXJ7Nh3+ebKTcgtNAjyLTdnJ7wwvD/qB1Yk0pPvVa0NQOlMEjcAf6jJbd37s5CREIfSwgL4hNRF/8deEMR0akSD8uu1JhcYPLMtgTKG5AswryyTDJDtBWooAK7p7+8vWg8oP2gNpi/tj4EvURAkJmRArWYkR5w/fz5uu+02iyEMGuImT4axuBghkybBu1evSrcAMCjM27ULLmFhcA0Ph4MNdnWtCQBCvwvO7URZXirg5ApHFw/4dBhd4Vmz1f5gTRWAbRpM0igRlGnpzxeEauERaDfibtRr3VlIrpkb+3+zUxJE73XMgW3oetdjIHqAtnbhiyguKkS/8c+LZ1Ler88f4x1HjUObIXdY/VGcFnMGXkEhICt2BTMacWrzcuz6/qMKpGJqz0x4u27o88iziuiGkpQU5B86BEcvL3h16IDS/Hw4+/urVrrtIQKc/utKZBUUYc7tNwr+C8msscFLYxyc3cpZ4cOV0Qq2vguLLhxE9t7vUVZY3g9tYQ6O8Gp5oyB1VGKkl8a6N+wOv+6Xg3hba14t7zMQplFmjc9vg8ieKHNwxNH4RNQP9Mf763eglo8X7uzUBnV8vVFyiQNg8+lzmNivGwK9tPEImO5nUW45u3/WRbtd4OjqCb/eT+DYhVzx3cfPLb8LSe7KSj3be/iZDA4OFt9nNHKscIyHhwfy8/MFUmz06NEiGbZi7lRkJsSJcVok6uytmMvJBsnL0Hf8DE3n5vdByrlTOLryFwv+ALXAvjLqBkrcAVp675W+G9sOvxud73xE09n0QboHdA9cOQ/oCYAr52t9Jd0D170HCmN2w5B8Bg4u7oLx3FhWAgc4wL1R92o7u1obgHwBSR2AP+C0mpocoPx6Lb3zttZkMoOIA1aqbRkr1nfccQcoS8i2AEJQpV71vLw8EezTL7/++itOnixPwlizsWPHYtasWZqSClVCABQXwxAbC8O5cyIYZEJBqkbK96c1AWDrbNL7DOJJgPjkk0+qXlJZVQB7ofPOrm6mwFmJ2MoWiSCRB6vffQE5yRetwu/ND8o9+gaHwkNWVSREl9Jgpzb+rbn3luRkN059A4Q1V4fZQwRobT0tknwknvPvOUEQxGm10vx05B5cKvru+R1W0fid1g1+XR9C7tE/kXec7UHKKAB+F/p1fwREI1xrlnkxBpkJsQht0R5OLq4W8nHVVfk394mW+6l0Lzyb9hN8C9ViCgz1ij3slxYjseKKt6aJRAmNLTJDp70lFBXUTN6X3+G2BxF56xjV8ZTNY6IwevdGIRcoVwKQLlTbp5zZX4u6gXyPXMMaSSGVCjZ99iZIIiiZVmnSarlv+iS6B3QP2OUBPQFgl7v0wboHdA9Y8wCJskhmVZx+Hk4+dWAsK4bRkA8n3zpwr9fBLhjf2dQM1A/whauscqzWBiDf188//4y+MnirrbunJgcov27BggW4917LH5zG0mIYLh6Da93WIBu3FmPliQmAxYsXaxleLWOsVb6VFqhKAoDzsRe8NDMTjt7eEBBklYRMdScAuDb9y0THd999p+i7qhAu8sc45bIkaaqq3Bwmqdjj2u4m9SAmK/ECnFxcNBNgkd2dgQJ/tEvGIGXjojcsWMS17pv949TXJjS3ylZNRIBaiPG4VyIBPJsNhFebm0FuACVjoG+4eBR5p9agODXaCtO/A9zrd4Bvt4fEvOxRz9j4rmDyVzNn3zqCkJDKANeaEZ5dUmyAb0hFXgGeRar8k/2fSI237hgq5ADlxvRIYnYOAjw94K7SFqT1fprP7RrSHP59nxL3orpMHjCrMuEbjZDzgrQZOlpI2al9z3GPGz95HdF7Npm2K08AsDeeyZd/t6zEuX1bhDqCNaPKQGD9xmh94yg07tpfwPzNTc7sr0XdgOtu/Hi2YpKQ3wENOvQUTPwF2Rkg63/y2RPgviXTSmpYXfdMn0f3gO4B+zygJwDs85c+WveA7gEbHmAgTF3zvBPLYSwxUFAc7IV1C2uL0rx0uNXveKlFwPpEmfmFKCkrs4D98gotbQCdO3cWUnAM8Ow1NTlAaR5W4Kk60Lx5c9PUPHNB9Da4N+wKRxd1Rn2lvWgh67P3DGrjK0MuWNkEANsJ4p9/XhDBOQcEwL1lS9FvzP8qmb0JAPZQZ/z6K4Luvx95u3eDLQdBDzwAjzZtyhMNl8xWq8WgQYPAhE5ISIjdbo7Zvw1bvpynqgxgz4S2KodJ8+ah4ORJQajHM7J/nEzy9RcutDiv2poMAta+/5IgeKuskYV78KTXFJUOcjZvRvz06fDs3Ble3bsjZ8MGgfgw72E3X7c6iABJqKdKjKdwSAaJzv5hQhnAgZ/TsmIUp8ehNCcRpfkZGuT9LIN/aYncQ78h7+TqiigAiZwvoD48mg2AW2j1ICgqe/+k6/jZyd22TfADOPn4CM4Btuqw9YfIGSbtPG64Qfw78P774Vq/vmnJ5JxcvPb3BpxOSkW7+qEY0y0SrcNqC5nSguJiuLu4UMHNwtjqdehCIlrVDYGnFUUWJo/T188XSRUt5hLYUJAsVndiJTspHsvnTgUr7zQnVzcMmfKGqU1H2huJFVfNf87EocEkybDpb8M7uI7V7csTAK2H3IHIW+4XCgJMDFw8ccBmYpGoorA2ndGs1xDUvaGDBTpDvnhl1A0oQbpi7jQhZWiv2SIKtXc+fbzuAd0D1e8BPQFQ/T7VZ9Q9oHvgkgf4gy7/9EY4evjBWFIoyLBKsxNVpcm0Om7z5s0gDF/NSM7Hyrq7u7uoAKempgpCvYCAAJtLWAtEebH53DYn0zggISFB7PPvv//WeIX9w/r164fXX38dERHaodBcpbIJAHt3aG8CQOv8DGiYsHnppZdUL2G7yFNPPQVnlcok5c6W7j+K2r7e6NqoPtrXv1wFp9zXhk9mg2RbVTV72LY1r2U04tz+rdj21TvVkqiI6DkYvcc+o6g8oHlPRGecWo2cg7+pQufd6kXCv/dEm1MaUs4ga+snVskAbU6iZYCDIzwa9xRQczmKgER1mVs+FPr01sj5Tp06Jb6X2H8+cuRI3H777aaVCe0mA31Ik5bIuBiDAY/NxLE1v+H01pUY+sxbiN67WZCkDX1mrqgM8/WbX3xf/J1kcNR3Z6DHawY8PlOQqrl6eGpmltfiAo55b912+Hl6YESb5th9Lg4/7z2CwuIS3BZ5A26PbAVPV23oJ86Vd2Il8o6vEJrvbnXbwK/HeGTt/AqF53da3Q79796gS/m9qMbKv7SoXAqPr8ur9Oyt3/rlfETtXCcus4fJX6404OjkJKrn/K5SM85PvpqIHoPRpNsAu4nx5GuGteqIQZNeU00cyLkDmARpPfh2RO/ZDPb6Kxn3WK9tF/QYM0kzUknrc6eP0z2ge6B6PaAnAKrXn/psugd0D6h4IP/UWgGTdW/QGSXZSShOi4Z7vUi4hray22e2evWrwtCvJgcobdIeaUF7DsZ1ycpPaT7+vTqNPf8zZswQpIL22rWeAOB5s7KyhCygWoKFSgi8r7169bLXPWI8ofXbFi8AidOs/Yi3NTl/QPca+7Sqdrit6+XvkzDs4F/fgrrc5vBca0FGRM8bUadpa+z49n3FXmPuMZI9yzffZ1dLj3xNe4gAbZ0779jfyD32j4YKvq2ZlN9nH793u5HwbNq/chNouIowakNhHjLjYxDS5Aa4eXkjJy0JB//8Bh1HjgOrzWGtO6HEUAiStPH19jffDwcnR7i6e4nXDv39HXLTktH30RlifOQtYyoQUGrYitUhC9Zuw7DWzdEytFzakSHruZR0bD8bIxIA3m6uVVqCJJ/ZuxeDqCq5Mdh3DWkG77a3KRLMmo/n856dfFEoGiRFHRNtDLTgBs00McvLif3kAbNcii+oQVPRIqNIuik7iJwEUM1hJPwMadoKzXsPE3umGkNlTc7sL28D4HdFaWkxXNwukzfK90mkQuc7HkHsoZ04ueEvZCVdENvx8A1Aw469RGLCFvqhsvvXr9M9oHugej2gJwCq15/6bLoHdA9o8EDe8eVwCW6MkqwEwbDtWrsFXGsrQ8OVpmMbANn133///QpvM5j79ttv0bZtW9WdMMBmIMOKL1mi5USBanKAhNAvWrQI4eEV1Q1sHbuoqAjR0dFo0qRJBQ1p6VrK0G3btg1z5szBoUOHbE1p833KIz799NMisJVIA5UuYrWHJE7sHWUvqbldDwkAnocKDxMnTsSFC+U/WuVWlVYAzsWA4+zuDdj/21ciCKusaYUR25q/uDAfW796RygNaDEGGx1uHyu0xPl5OPj39zj45xLFhEZ19PdWlQiwqKQEbhJiw2hE7tFloqIM4+U+ZC3ntjrGwQGutW+Ab9cH4OSpUaKtkovGH98vrmTvt3/dBigrMWDHtx+YAvqivGyBDqB6xL6lX1i8bsjPE9wMpzb9g6Qzx0QCgOO16spr3fK51Ax8vnUPOoaHYWTH1hWg/lrnsTaOaIqC6O0oK7qcBCXLP///oCR3KJ8rI/48Dv/9A2IObrcKo2fA3m/8DOFrJZMHzO4+fhj+7HwhgclgecPHr5lY+Pm92ffR50T/vRaTz21+DZU/GnXqg+Z9hom9sb/fmpEf4OKJgyLJkXr+DNx9/QV6RK48osTsT9nB0JaRQo6Q8n21GjbH4Cmvm1AB8iQHW4BIBmqeJNByXn2M7gHdA1efB/QEwNV3T/Qd6R64rj1QnHYOhoRjKMlOgKO7L8oKsuHg4iEqPh6Nu2tOBKi1AZAp/8MPPxQa7taM7PmUh/Ly8qoA/VaTA3zkkUcEVJ9JA3uN+vLcE9sSbBkl6JgI+Prrr7F27Vpbwy3ep8Rf7969MW7cOHTv3l0V1p4acxr8sezhGyiCpqDwCLj7+Ff4wXk1JgCOrPgJhoJcFObkIKxVB1w4sldUyE6sXwbCaalVL/8BrEV1wVorAH9ob/nibZSWlMDTLxAFuZmIvPn+Cn3BDA5YITv0zw9Ij43SjAjgfpt0G4jWN46EX53LPdd23fxLg1n5ZICSFhOl6XKlnl25/KD5RAxKWF1uf/N9NgMU1Q1UkQiwkBXLMiO8zCDnBVGbkXv4D1AisErG5KBvXVH1J3fJlbbfDxzHrug4+Hq4IS4tEy7OTnB1doKHiwvq+vviif7dxJak3m7yO7D6XKvx5SQqe+nL8tMFtJ6qBiQmNaREiaCd37fkQnBwchUyiVqNEq4/7jmM9SejEOrng3u7tkf3xuFwdrIepGqdvyrjKoPC4XM/aNJskViRm1LAzDaLZr2HIu7Ibqz/4BUTQsbe1h22C/0zZwpy0y5zHTTq0hfd7nkCDMrtMVtIBfO59i79AvzuVDMmMgY++TLC25er9lB9ZNOnb4qkAhMStRq1qHLrjz1n08fqHtA9UHMe0BMANedbfWbdA7oHVDxAbgA4uaA46V8Q8slEAIm52M/r6OYF73ajrinf/fjjj1i3bp3gGmACYsKECRUCfQag7P01N/6gnrNiEwwlJXhuWF9F9mzC1w8ePIh9+/YJVMC5c+eE7J9kRBQ0atQI7du3R6dOnRAZGSlkAv8LY6/8Bxt2gKRf93Zpj/4tLNEE/8We/ss1+QOa1bm4o3sEFNlQcDkwpaxarcYtUKdZW4S2aCdY1tWqfSUZscje9z0cnd3h3X6UVfjzhWP7sOXzuSZiMlvnJ8P5gImzFFneJflB8hxIRvIxtikQ7muN6dzWuny/WogAZQsx2M3Z9z0MCWQlV5LwU9+ZqDSHtoFns/6Cr8SWpa97S8idlhZkoqwwG661msGQclr8tzgzTiiiCOJBn9ogYR1RT84B9qOHbO2jOt9nq1B6ejpeffVVhIYqKz6YM/8nZOWIRMDoTm3ENpgwJKnmsWPH4Obmhlq1agnkTUsz8s/EOXOQvW4dUFYGj7ZtETZ3ronIMuXTT5HDpCcr34WFKM7MhGeHDoLskkk4olrys9Iw4PGX4BdanihLPX8a6z54WZGHg2gWJjapiMHnWW7WJDjlUnhNug5Az4emYt17s0TFXDLC6XuNewaNOvbW9plQkBrUIs1XYfNGIzZ8PFsoBUhmTbJQTlqo9NzUa90JA5961SqpYHU+b/pcugd0D/w3HtATAP+N3/VVdQ/oHjDzACt2lNDjjz6SBJZkXYSju5+Q7XJ0vSxjpjvt2vQA++LXrFkjAoq6deuKwMDHx+faPMzVumujEUdX/ypaENR0wuVbD2/XDX0eeRaE9KtZUtRxrH3vJRTlZsMrsJYIvBg0WTNyfTAIJ4ybAa9vJ2W+gPzT65Fz4BdV2L5WIkClvfA7pTB6Bwpj96IkJwnG4gJQNUAyVsRFJdyvLlzr3ACuRbk+rSYx1jPAL8tLA3kCnPzCUJIWDefABijNSYZ7eOfyLnkHB6Ey4NdtnOL0GRsXwqNxD0FsdzUavfbj7sNYvGM/Ar08cFPbFri5XUv4ebgjMTsXjg5AiE/l+9OrcmYS0q2aPwNkrZeM7SyUqWs7/G7R0iQl1jhm53cf4sLRvZefAwcHdL//KbQccEuFbcil8PxD66NF/5ux5+fPwLYpc7NoobEB2+d1RAmt//BV0zz2thFwDqoUrHjraVAiVDIJpaDmUzX5UvqIicguo8cLNFhVk3tVuaf6tboHdA/UvAf0BEDN+1hfQfeA7gGNHuCP5uKMWAFdZUXNs+VQFMbsRmleBpy8g2qUhEvjFvVhlfBAfHw88vPzwbaLtLQ00aJQmTaKSiz9f3EJWcv3/PwpTm38W1PLAX/stxtxj4DxO6ooH5g77uyuDTizbbVIFnj6q2vZG0sNog/fWFwIVtONZaVC0s27/R2KUm3VSQR4Nd9owU0AwOuGYRW2KZjwj/0toPhXawLgfFoGFq7bjqmDemHtiTNYf+osMvIL0KJ2LfRq2hC3R94AJw1Bb3XfIzkTP+ev16Yzej44RZWFnq0tbOUhX4dfnXroePtDIlmg9DmQS+ERTcDPTllpqeJR+H7jLv3Rc+wUuLhbl4MlGmHlvGcFekEy35Aw0cpBPgctdnrLSkE+KhGPegXUwvAZ88F5rBmRFGe2r0FmYhycXVwR1qoT6t4QWSWSQS371cfoHtA9cPV4QE8AXD33Qt+J7gHdA5c8UJqbCgdXD5TlZ6AkKx7GEgNKMuNFlY0/omtC+kl3fs15YMeOHYKEkJwLnp6eIMcBrWPHjoKjQE7CWHM7uf5mZu/zxkVvIPHfI5oOZzdcWdOs5YOydnwBBxc3uIW2Qe7h30UPfVlRjlD98Im8o8JMVSUCtGNrV+3QqykBwPYJJXN4cdAAACAASURBVLLDVcdOIyU3D2O6ReLDDTvRpVF9UfX/Yc9hPNa3K5rVDq6yf0miWZiTKeZR4iJRWoDcByvenobCnCzxtlYmfpJ0cq3gBk2tVrrlUnjyPdRu2hppMWcqkA2SLK//Yy9aTZZxLnkAz9d47eBJr9kMxs2ROdK+2gwdjS6jH9Wr91V+GvUJdA9c/x7QEwDX/z3WT6h74Jr1ABmhc4/+DaOBvZtGGNlH7x0MRw9/IQdFWK+tXl32T6dvWAAYS+AAR8E94Nl8kGI1Tu4o9rPOnj0b2dnZmDlzJho2bGgxpCQ1FecffhhO3t4Ieugh+A4aZNXX7JF/b/12lJaVYUCLJrinSzur48kR8PbqLSg0FOPBHh3QsYH1ys7VfqMZ+JO8kckA8hQkJCTAw8MDPXv2FJwJSomArFWrUHjiBGo//XSNH4+kaqe3raoSe7r5HJR2I9Fi5K1jKrV3Q+JxZO38GsaSQhFAe0T0s5jHWu+z0oJaIfz2bJYw//xTawTcn1D6guht8O/5GPJOLEdRwnE4uvnCt8sYgQAoPH0aCS+/DENSEurOmgWfvn2Rvm4uilOjFZckTN+3y4Nwb9jV9P5fh08iITMHE/pawuUZSDPpQBPXySrqcnk5J5/aCBw4TXyX8DsiY+O7ArLPlgGJgd6lVgR8O94j3pNeY1KDSUi1a9wbdodf93KovzTGs8WNpu8bqXXA0d0HTl61LDTvza8lv0BxSjmJo/w8WTu/QknWBZEYJcKC+wwc9JwY+9NPPwmlC8pe2mNlhTkoyU2Ca3BEhcv+OHgcKTl5uK9re8xbsxWP9uoMNxdnLNq8G08P7gVPMyJGrWsStXLxxAEQXZJw6jAKstItLiUbPkkmm/a80dSPzu9DyhAmZufg1VsGofTsEaz/6FXTdZG33C+ULMxt/vz5SEpKwgsvvICAgACt2zONU5Ps868bLlQBspLiseGjVytwbvjUqoPBk2YL1QA1ow/Wf/AyyNthbrym3/jnKyiycAwTJWd2rMHuHz6x4BQhmmHotLfhHRRi9xn1C3QP6B74//OAngD4/7vn+ol1D1SLB4xFRchevx6pX3yBnE2bUJqRIeZ1a9QIHpGRCJszB+7Nm1fPWpSGOrsFxpJi0S/s4OwKY2kRHD0C4OwbajMJUC2b0DhJ6ldfIebhh02jG3z5JYLHKff+apzS7mEMVugjsnxXxuJnzEDiW2+ZLm22aZMI1syNyY+om25C3u7d4mWvrl0R8c8/cA62Xg2k1CEDf7YDsA0gNjYWmST68vQURIZMAgQFqcPMK3MerddQ9urfLSsFyV1lrTrmsLm20Yhz+7di21fvWAQB1q7TWpXkHAWZaSguKkRK9CkhRUaiQDWjZrtrSHOU5qWiHLnjKUg9leDuSnOoEgE6OIp5fCLvtAmNl4J7r9Y3i3UZIBsSjiKg/1TBQSAlB6QAWwrCuR8mAdhuxCCfCUcpccA5Cs/vtAi++VpR3D4xhnwBUmJASgpI+3Cr30kkAWwlABi0KyEAGPyTC0W+f2kdaW/mCQObz8ylAUxQJfx7GF4BwaJiLhmTMCRgZWJEbiT6+3r7ftzVuQ3eW7cDM2/qj+ScPKw7EYXJg3raJQfIhNihv75DzIHtmrgqwiN7oO8jzypWxJlgs5UA0OoXtXFyKTyO43cUvyOa9Slv6SASgfsw78Xn61rQNkocBtIa/mENheqAh2+ASH6z6k+/FWSX/79WMmtqBlU9v3697gHdA9enB/QEwPV5X/VT6R6oUQ+UJCcjZvx4ZC5bpriOc0gImq5aBc/IyGrdB3+g551cDZQaBKEXq//FmRfg6OYtfry6h3epNPyRvemsShOSrmZF0dHI/O031HriCRNrtXxsZRMAJUlJcK5Vq5z9WoNR7owkZgy8WF11YiUz8wLg7CqSJJRVJBu5k08tODi6oijhKNzrd0AZ+7PdvODo5gNKMlJ9QW41mQAwX4u8ANHR0aB0IWUS2ctKvgAyh/fp06eCaoL5teY//ht36Yf+j8+E+WuE5w6ZOgfFhfnY8Mnr4kc6Wfil1zMTYgR5GF/jD/VBT72C/X8sETrqHW57EAFhDXHgzyWigs8f+6xW8r+U62PfrdDpDm2A1e++IK5Rm0NCAJjLdUn75Wvn9m4Wa9AoX9iwU2+rd589zAf/+haHl/8oqoG2jMEKicu63DVBkdm7rKxU6Job8nIEu3pWwgW4enqixGAQgUdhbjYaduwllim6cBCGxJNCGi//9Ibyinn8IcF2T512ODjCySsQDo4uFlV7a3skEWDuod/g4OoFl4D6cK3dHK51WmvSfJfmZcDMCrZU0Tdfz7ziLlXJ+b550sAttJUI5p1865gq6fJgXss1HGOefOC/Oa8aAkApASBPZiidMefQ7xYJDlvPAN+P2rEWB//6DjnJ5Z8zOVs8/cfWKiYO1aykrAwL127HtqjzcHV2xgvD+6F9fW396vyckafi9NZVmp5b8z3w+e05ZlKF7/aYgztEBV3qgbe3h16L3ySpRX7GJSNZHqv75lKjaq04WsgB+d209v2XkJOSqGVLFmNY+ef3hjWkgd2T6hfoHtA9cN17QE8AXPe3WD+g7oHq9QAr/3GTJ4NyTWrm3rIlIpYvF2iAmjL+UCaJmJO7n+AGcPQs17NnBdK9Xge7EwE5OTmiKl2nTkUm8LK8PCS/9x4SZs+G/8iRaPD559WeADAWFsJw8SLcGtuWziPZWu6RZYCjExzIbO7gKAjXSFDFZECZIV+QsJXmpwGlpeXvObsJKDkhz6wuOvqEiEQKq6YOjpZJjyuVAJCeDSYCiApg8B8WFib+npubC19fX3Tp0qVCUoYkVqvemYHe454RQfiGRa/jhgE3Y+/SL8Vr1ENncE1joC4f2+HWMbhwdJ8I8s0DbvPqPZMJDM6ZWOB6u39aVCEBwDkyL8aYkg8c33rIKBOKQGoBqNemk5AvG/rMXBDavPGT19Goc18R+Muv53pqRuKwzV+8jdiDOzR9rBh8dBw1Dm2G3FHh8yB6rnOzkXDyIBxdXODo6ARndw94ePsJ3W8G/xXMaETm9kUwFhfBt9O9yDnwkwj8+Tl0q9ceRfFH4ddtrHjGrpSpBfjS+lIVnvJ+EjSf75lfJ8H8zccoVe+VkgbmwT3n5ZicfT/Ap9O9JpSAPQkAOXpBOgeRAmy1ICog79Q6FKdFKyY81PzOwHvrV/NNbxPVMWz6PLh52afGUWY0Iio5Db4e7qjjq435X61Czs24enoLqLt3cG0w2E48fVQoTpgbVSq416BwS2nG7KR4LJ87VbDhS8agvH7brghr1RGU2jS30mID+Bn3Cw03Pd9M3FGO091HXTqVn/1jq381TRXevjsGPvkyyNxvbkw2bl+8ENF7NlqQcTIJF9HzRvQYM0lVXo8JBCYWLxzZo4nIk/et3U33oOWAW3XJviv1ZaOvo3vgOvKAngC4jm6mfhTdA1fCA4R8nxk8GKU5OarL+Q4ejMa//AIn/5oLBAzJp1EUu6+80ujoLHqPjYU5YG+ta+0WIKGVR5M+VSYMNMTE4OyoUcjfv1+cN/Deey0SAKnLnoOxrBjebW4RPdrWEADiR/zJ1WI8q6eEEtuyF/9cKzgAnh/eD8He5czSlDhj9d4ttLX4NyXGCs/vgmfzgYKBnRXYsuJ8MYaoALYEsDLr6OoNBzdPFKecFckS8il4NhtUITiszgQAg+fj6/6AIT8fpSUG+ATXQesbR1lUz8x9kJWVhaioKISEhCA5ORnt2rVTTACYB+S8Xh6kSwF817sfUwzeyZj99xuTQEIwBgFk36ZJLQDm/fvWEgC2kggM8pkAMG8tkJITXE+63lbrQHbyRWz4+DWkxZT3hdsywoL7PDoD1PWWW1ZiHBL+PYKSwgL4hzUANcjdvdUDIOn6nP0/wcmvDoouHIJf90dgSDqForj98G43CqU5iXCp1VT185ZvKMbB2ItYfvQUmoYECxZ5WkRIEI5cSMSglhE4n5qBI/EJCPb2gr+nOxoGBWDH2Vg0qRWE3dGxmDNySIV+cymQdwlqbBHgS3tWCuTFZ6ggE+nr54vvi6stAcDWAyUj0slWAiBjzZsoyUtFQL/Jov1BMjlhnrObO4Y8/SbqNGtTYamYCRNgOHcOjm5uAnre8JtvrLb2cM3iLMrwOcDRxR2BQ140JYGUIO7Orm5o2msIWg+5A75kvHdwMO2BialTm/7B7h8/sWgRoKRf5zsfsdyr0Yjt374v1C+qYgzQ+RmgygVbXuTGoHzt+7NMkn3W2PatIXRstuEYjUi/cA5Hlv+EmIPbK5ALMlkS2rI9mvceJhIcWhQ8quIX/VrdA7oHrl8P6AmA6/fe6ifTPVAjHkj79lucf+AB09yuDRog/IMP4DtkCBxcCT83oiw/v7xCbvbDrkY2YzYpf9Dnn94IRw8/wTzOAJv8AFXdQ+HJkzgzbBiYCKDJEwDyc1W2BaCm/WPP/NWZALBnXWnskSNHcO7cOURERKBVq1YVpmBATlj/gMdnmirqdW/ogONrf1dEAChV74kSkExKFihV70ngZ74e5b2IOJBQBJyDYxjAH1j2LdoOHS0kxtguoAUBoCUBkBx1Ahs+mY289BRN7mR1d8DEWfANqas4nkmPrIRYEURo+XzkHl0GI5NIvnWErD3JN2lerUbAkHyqPPCXoUjkCzMBsCs6Fl9s3YfuTcLRIMgfa09EoXVYbew9fwE3hIbgbHI60vPzMbRVM4QF+KKkzIiUnFz4uLshyMtTkGDKCeeqigBg4sCrxSAB1a8OBIB5T7/EE1AdCABzfxIlYC8CgIRzaxfOxMWTB01TsdWlsgSVWh5EJZI7W8+mmFchsFdDLKj10GvZn3wMkQaDJ89G7QjL7xx+7v6ZMwW5aUniEiYM+k98CY069VFexmjEqc3Lsev7jyrwHGghB5QmJSKCqAKaq5ePXumvzE3Vr9E9oHtA0QN6AkB/MHQP6B6wywOEwsdNmWK6pv7ChQiZPNmuOWpyMOHxJVkX4RJoydhf2TX1BABQnSSAWu4DiQLZFuDl5aUqEWgPB4AafJ89/uLHtRkCgLwA1BKXIPpSgETYfvSeTWIs2fSl9gNzDgAJRaA0hxoHgK0EAKuPmz6fWwEWreZHa6RpWnxvPqYwdp/gmHB09RIIE3JOEN5PYj5ycXi1GCxeq277dld5kErZOdrWM+dBLXrp3/L1qosDoDIJAHPeAO7LPDiXyAWV5pWuk5MAqskCms9LDgB7EwDcm/kzyH8zATRo0ms1FlgmnDyE1QtfRKmhSNwyT/8gDH9uPvzq1Lf5yKTFnsXKedNNz701xAITWkTHkLSyqiax+3v4BV6eymjEpk/fFIk9yeQcCkrrqn12+R3S5+HpaHCJW6Oqe9av1z2ge0D3gL0e0BMA9npMH6974P/cA1qqw9eTi/QEwJVPAFT2+dmzZw9uueUWxcsfeOABvPbaa0JuUMlyNm9G7rZtAunhf+utKDh6VPwJuOsuGM6fF6+HTJkC1/q2g5fK7l9+XfTujaJvm5VUW0b+h3Yj7kHkLWOqDA1m+0zesX8EuWZZcYFoKyGnBFU3ii4cgH/fpwSJpGSUy/z8889RWFiIFi1aiBYOcjiQU+OVV16xS36NaIvt37wHVmNzU5NEb3hBVgaKcrPg7OYB39phAn1BLgXJ5MR5SkE1JQJtqQBUJgHA9hq5CoCkRiBXG2DyRJL3k6T7tKgAKKkcVCYBUDEgD8SIGe8Kn8qNUHzyU7Ann3KTNMLk2TJAmDyfN1sm753XEjRLcyqR71lFLBiNSI05I3g7ks+eBJEBtoxw/cKczAr9+r0fni7kB82tshwKagR/5CroPW6aOorA1ub193UP6B7QPVAFD+gJgCo4T79U98D/owf0BIAlB4D8GbjWWgAYuFE3/PnnnzcFx1rusVYZwIyNC1GWn46AAU/XODlcVRIA1fFZLsvNRdp336E0M1NIP1INQ8nYl5577G8YDfnw6/Gool/sqfxbkxtL/+knFMfHo/jCBTgFBsLRwwNuTZrA//bbFfdGBE3Wji8En0ThuR2CVBKOriiI3gr/Pk+Wt9VUsxkMBpEwCAw0q7rauYYk9SddJgXl8iQB1TFoUgDOvysRBWolAXQOaICSjBjBs0GTryvNI73PJERpXnkrB1UApCRBaU6SxZ6kRIHSeSrTAsB5CrIzsWLuVGQmxIlpCWWXB7tMNp3csAxHVy6tIDcn7UUTAZ3RiA0fz8a5fVtMd7L/Yy+icdf+tu+s0YgLx/dj29fvWLS91ARiIS3mjJDwM2fgb9J1APpNeN6iPcYeDgX5AUnwJ8kEkkCQxKS1GrWocqLOtiP1EboHdA/oHlD2gJ4A0J8M3QO6B+zygJbgUHVCoxGFp04h45dfkLVyJQoOH0ZZYaEY7t6iBUge6D9qFLx79oSDFTk+axsmY3/2mjUiECs4eBBF586J4U4BAfDq0gX+N98s1nBRYPtXmrc6EQCsJKd89hkyfvpJ7MvBxQUebduKPQWOGVOummAvb0JZGQpOnEDWihXI3bwZ3K90Zp6Hc1KVwW/4cM3n1nKPtSYA7Hq4ZIPz9+2Do5eX2L8W+y8TAMUJCSg8flxUEynp6NqwoXjeBC+GnWZPX7M9PcXWtsGKf+GFg/BpezvyTq5iI7bg0aDMpmfT/nD09BetANVp9NWxY8fw9ttv47bbbsOoUaOqc/oanUtNXaBGF62GybcveRenNi03zWQe7BJKv+6DWZqJJsmeT64J76CKiS6lCr4WmUuSZlIuMP7Yvgps+J7+6oiFqrjm6KqlYk3JJKlQc5m//4JDoSpn0q/VPaB7QPeANQ/oCQD9+dA9oHvAqgfkgZ4td9V57jmEzS1nVDe3ouhoXHjmGWT++aetKeAWEYHwDz+E7403ag6IKU+Y/sMPiH/hBRQnWtdTZuAdPH486r76KpyDgirsx54zy8+rhAAIeuABpH75JS5MmWJKeMgXlfYU+tJLcKld26aPUFaGrNWrEf/ccwKqrsVsnVuaoyYTAEwAOQcHC1h9SVoa0r75BvSP+X9DZ81C5m+/wa1pU0EmyfvqM3Cg2F7qZ58hfNEiZK9YId73GzECWcuXi//uO3as0i0AWvynNobPS8avv4rnlckdEkXm7tqFgDvusD+RZTRi2+J38e+WFTa3ZJNV3OYMgCHhOPJOrYWzfz241WsnVCpcQ5rDkHQSLsFNUJIZD99uY+HgZH8iw9rycXFx+OSTT/DLL7+I6v9HH32kJwA03C+tQ4iqKC0thYeHJUcDK/IbP55tCq79Q+tj+Ix3UVJUAHJXZCeTzV+7+YaECQUNH7L5m1lxUQE2f/4WKL0XWK+RqHjXbdVBcGgoGQP/vUs/x4Wje8H2AzUjbL5Z76HaN6hh5MUTB7Bm4UyxV5pSAoCvX2kOBQ1b14foHtA9oHugUh7QEwCVcpt+ke6B/x8P2BMM0ysVEgCUNvr5Z8ROnIjSjAzNjmOwGvrii6gzYwYc3NysXleSnIyY8eORuWyZ5vk50KNVKzT64QdRhTc3e86sJQFAqC2ltYzF5fBja8aqMWW33Js3Vx1mLClB4pw5SHj9dU1zyify6dsXjX78ES6hynDumkwA0Lc5GzfCOSAA8TNngrKSDZcsgWvduhb/FlD1Ro0EuoFKE8VxcQINkPjWW6g1caKAsnu0bi3QDm6NGwsESVUQACSa2xZ1HrHpWWgQ6I+4jCzc0aE1+rdorHofmMBI/eIL+PTpA8PFi2IPrvXqoejsWfFsSc8tq6Hsa2dw5R1UWwQa9dt2EZBsSgSaKxLIGcfVFq8Osr/8U2thSDkjKvz5ZzbCr/vDIJQeDo5wr99BwNoJlbfF8G/rmTZ/n+SO3377Ld59911kZmaa3tITAPZ40fbYoqIiODk5VZDQzE6Kx/K5U5GfmS4mcXJ1w+CnXkX07k04vY3Ij/LWACaXIm99QDDiU27OkJ+Ls7s2iCC4INvye5xjB096DZSps8cY6MefOIB9v36J9NioChV/IgycnF0ED4FkSvB8+Zqcl2fQiqaS9/errWEPh4I9ftDH6h7QPaB74Ep7QE8AXGmP6+vpHrjGPGBPMMyjWQTERiMoGxg7YYJq5duWO1gNZlVcrSWA0OvzY8cK2H9lzL1ZMzT+/XcRsElmz5ltJQAoj5i3Z49dyQ+rATp9unix5oSCmk/C3nxT3CulH8k1mQDgfpi88B02DEnz54vqPhMA1B0vPH3a9G+PG24QW2eAz0A/d+dOpC5ahLy9e8V4vu9+ww1IeO011J42TaAKqpIAsPfZMRoMyPzrL7E3oj4C778fRSdPwnf4cDj5XCbIs3deeZChdL21gGvmn2uRXVCIWTcPRLC3p+LyhK+zwu/oFYyCM5vh13M8Cs5sEmM9WwwGSQCVev3jDu/Evt++RllpKSK6D0K7m+6x63g7duwQRIyHDh2qcJ2UAODesvf9AJQaGJ2K5INPh9EWmvZ2LVrFwfv/+Bp5acnoft9TMIeEq00bN3UqStLT0eCTT8qlUGvQSL74xhtvICsrC08//TRaamiVIZR93fuzEH98v2lnJPfLTIhFSVGhIPdj4N/+pnsVif4MBXnY9tU7Fr39nIjXkJxRS9BN8j0SXNK3bDuQGzkGOtz+IFr2vwVntq8RRJiSSYgFD1//CtdRMi9qxzocXfULej30DOq2LFeRsGZMbFDJg1KbNCVeBOl6iUOBfAEhTVuhee9hCI/sDkqD6qZ7QPeA7oFryQN6AuBaulv6XnUP/AcesCcY5vbMA2LCvc/eeqsI7CRjZT/wvvsQ8tRTInhijzQr2mRZT1uyBEnz5lkkCzi+yR9/CIi33KRK+MWXX7Z4iy0EoS+8AL+bbhKBIX+Ukpgtb9cuJMyZg9ytWy3G+992GxouXgwnPz/xuj1ntpUAMF+I6zCZIZ27LD8fZJ9PePVVUQk3N7UAndVl+rTg+HHTcEd3d9SePh1BDz4oWOqlvnMGqYa4OJGESX7/fYskhFf37ohYtgzOtWpV8GtNJwCq6zEm30HmH3+gzgsviCmvSALAaISxtFS0snh16yaeJc/ISOTv34+A0aMFr0NVzFzeUGkeRydnDHzyZZBMrDJWFH8YZJV3D++E/NMb4OQdAkcPP3g2G4Ci+CPwaNyjMtNqumbBggWi31/JtCIA8g3FWHXsNEZ2sNRqt7aB/THx8HR1RcvQis+6po1XcRDVETZt2oShQ9Wh62fPnkVBQQFat24tVlu1ahX69eunqlpRlS0dX/sHdv3wkeIULfrfjJ5jJlkN5Bk0r31/FhL/PWKagwH50GlvIbB+E6tbI+nexkVvICvxQoVxzq5uaNZnGDqOfMjUKiAn3+PzT7RBvbZdTNez4n9sza84+Nd3INqGFtKkJW6c8oZQk1AzJgy2Mpmxd7NpiKIMoNkEPLuzq7tO4FeVB1C/VveA7oH/3AN6AuA/vwX6BnQPXFse0BIc8kQMztmfnrRggemAJOJr+PXX8KdUmwrZHQPbmHHjRNVcMp8BA9B46VI4y1jCC44cwZlhw1B88aJpbODdd6P+hx8q9vaLfRUVIem993Bx5kwL+Dwh8bxWblUlAeR8DArrL1woeAeUkAxkj49/8UURpEtGZEIE+9ybWP6glnMM0KdNli419cirPU30VfSdd5qSMaxSN127Fl5du1a4RMs9vhIkgPZ+Mq5EAoB+JOyfCSmXunWRs2kTXEJCBMFiZYkrzc9pCwHAHmr2XJu3DdjyE6H8hed3w8krEKW5yTCWlsCr1QiwBcBYUiT+eLUaDgcXy35xW/Oav38qMQXB3l4VUAdsrejdtKEYWl0JgL8OnURJWSk2nT6HR3p1RkRIEGLSMpCRX4B/Dp/CM0N647lfV2Fcr47i35HhddGsTi18uW0vGgYFoFvj+vhgw07MGNZPvDaqQ2v8duAYXr5pIDafjhbJAnsSDLb8xATAmjVrUFJSIv47YcIENGzYEPHx8aIN4q+//sLYsWMRGxuLrl27itfPXSIvXb58OaZPny5QE0uXLsXMmTNNSQJb66q9nxJ9UvT7s5pvbl4BtTB8xnywr9+WZSXGYcVb00CGe8ma9xmOXmOnqn63q8laElnRatDtaDNsdAWOgKK8HKycN92CmLD1kDvQ9e7HLLbIuck5UFZaYno9oF4j9Bv/PALrW7bxqLUzMFkwePJs0fagm+4B3QO6B65nD+gJgOv57upn0z1QAx7QEhxyWVaqo4YPNwWc1ir58m0yCRA9cqTFtRF//QVf8wqa0Siq+QzkJZNX8tWOz+REwuzZAj5uunbkSDRasgSO3pZ9rNWRALDVxsA9lGZliVYGc5LE8I8+Ev3ukrGiH/vkk0j9/HPTa9ag/BbnV/BXs02bwHYDuWm5x1VJADDhkbttGzw7d1ZN1BDe/PHHHwsiM0Kbz58/j927d6NWrVqitzksLAyjR49GE7MESU0kAIhi4b3J27EDRvJGtG4tkkiG2FjBSUDUhdyI6uD5KL/nP3IkCg4dAltVyGVAY8KKHAZEnLBFxFzlQN6jLZ/bXgQAZf1y9n0Patw7+9SGsawEuUeWwaf9SBSc2yGg9R6NLlf9U3PzMenHv0Ugz/Om5eajb/NGWLrvKPo1b4xN/0ZjTLdItA4rJ6pceew0TlxMxrA2zeDs6CQC6nu7tsORuESUGY1oVicY43p2gqerS7UmALIKCtGpYRj438z8Qvh7uuOLrfuQnJMrkgLrTkXh8b5dEZOWiTp+Pvg3MQUDWzbByqOnEervgw0nz6Jt/TrwdHEVc3D/fx8+BWdHR4zpHin2S6NMX9buJXDy8IMhuRzJ5ODiCWNRtkiYkDzRwckF9HNxajQcXD3h13WsRcuClAAgVD8yMhLZ2dnij6+vL6Kjo9G9e3ds3boVzZo1E6/Xq1dPSHMmJCSgT58+OHnyJHx8fEyEfl26XK5+V+YrXimo5jy27nybfwAAIABJREFUAnj5WnuXfoEjK34yvWwtgZAUdRxr33sJRbnZpvGs+LcdfhcY0KvB6NVaFoZNf9uCc4BtBVsXv4Oo7WsttklIv4d/EGo1ao7SkmKknT+DwpzMCnwD3AsJBjXJFFbG6fo1ugd0D+geuIo8oCcArqKboW9F98C14AEtwSHPQVZ0Vpwloy56+Mcf2yT0E+ONRiR/+CHiJk0yXc+WgXoLFpiqrIT0R48ejey15T/4WNGOWLUK3j20QZgJjSeUPv/gQXE9Ndubrlol4NzmVtUEgGenTgJqz2oxg9oPPvgAiYmJoqrXiLJ/Zpa9ahWibrnFhEwgm3yDzz+36CVm20D+oUPI+vtvgZKgWoJ5ADnl5+UoKi7BCyP6oX5AeUuDZHL0wH+RAGASg/KPbs2bw8lXHZ5bmc+CvQkA9rQziHFwckbTHoNFICI3ckuwPcXB3R2u4eFw8vZG+o8/ovbUqeUkio6Oldmq6jVKAY98cL3WnTDwqVfBoMXi/ubmY/Y/G1BQXIyxPTqiR5NwEZhmbVsk2Pwd3X0BRyd4t7kVhbF74Vq7hZD6M0fjyBMATg4OaFs/FMsOnUDfZo2w4ui/IsD+ce9h3NGxtaio1/LxQkJmDhKzc00JgHb1ygkmo5LTcHO7ltWeAHB1dkLL0BDkGwzYfPoc+jdvgiU79uPYxSSM7tQGv+w7itZ1ayMswBcRIcFiL0xqrD91ViQ1TiYki0TFxcwcFJWUYOfZWPFvfw+Paq3+c10pAeDq6oqmTZsKqP/27dvRu3dvLF68GN98841QROB7fH3QoEE4c+YMiouL0alTJyGVyERYXl4e6tevDykBIKQIt3wgEB0+bW+FR0Q/zc/i7p8W4djqXy3G28uwr5SsUpqDFfeV855F6vnLrWBBDSKEhKBvSF3THphUJPqL8pD8fwXbmZQ+D85u7hjy9Juo06yNxf6VWhO0OCSoQVP0eXh6BaSAlmv1MboHdA/oHrgWPaAnAK7Fu6bvWffAf+gBTQkAoxEXnn1WkLxJFvHPP4p9/GpHkQfe3j17oslff5naAIgSiBo2TPS40/xvvRUNv/1WOwGb0Shg94lvvmnaAtn3g8aMsdhSVRMAdV9/XfARaCHHKklJQdSttyJv506xB8/27UG/uYTZhuRqeST+8wRAWRmy162De9OmcJUlP7Ts39YYexMAtubj+0SykGcg6KGHBNyfiSY+i6zgV3fwL+1HCc5svldWNSNvexCRN9+n6bliQq0o/hCMpcUounAQvt0eqnZZPy2+1NICcD4tAym5+WgcHABfD3e4VFOCha0Ir/69XqAYZo7or2W7V80YJhBmzZqF/fv347PPPrNAvVR2kxeO7BF9/OaQ+YFPvIyGnXprnpLXbvzkdZzfv810jRKDvnwtQu2HTZ+HoHDrfAGcVCLey0wo/56XrO3wu9H5zkcq7JV9/Xt+/hT/bllpVU6QF/rVqSf4Bhp27K1IeKjZEfpA3QO6B3QPXGMe0BMA19gN07ere+C/9oCWBACr1DGPPioY3WmEPjddudKiUm3rHKU5OTg/ZoxJ2o+98OyJZ288jTDr0/0uV7wqyA/aWgAQ+vFRN91kGhk6cybqzp5tcWVVEwD2JD7kEH81VIKGo4khnK84MVEgBnLWrUPG0qXi35JdUQRAWRmKk5IELJ6oiJqw6kwAELKftWIFSrOz4dWpEwrPnEHQ/fejjPJqbBNR4bCojnOx6rn+g5dx4dg+1ekoj9btvifQou8ITXth4F9WmA33ht3g4GxdVrM6zqA0h60EwO0jR4rqPGH8B2IuolVYCFrVrQ03Z+ea2tJ1O2/hJflMtqkomZLcpLUEAFEl8RlZJjSFNKdcQk+Jpf/AH4sFQZ9kYa06YtCk1yogWJT2GXtoJ9Z/+KpFooLjGLwPf24BPP0DFc+Xm5qIE+uXIebgDkEMSHUDJxcXBDdohnptOqNe266q1163D4V+MN0Dugd0D1zygJ4A0B8F3QO6B+zygJYEAGWwzt5yC3K3bxdzk2iOgbBg5Ndo8mBYnkQgs/35Bx4wzdbgyy/BNgN7jMz7ZwYPBpMNNKUkQlUSANaI9tT2qcW/FtcajSjJyEDR6dOCib4wKgr5e/eKPnNK6FmzK5kAEEoPcXHlKgU1FNBVSwLAaBRBfsHRo6L1wj0iAuk//wzfG28UPfui8n8FLOXcv1i94HmLnmn5skwCsAra6sZRV2BHl5dgRZqEdOxRp3Xs2BGnT59GQECA4GhISUlBeHi46G+///77TRfaSgCMGnX5HDmFRSB7P3kI2GbQKDjgip7R1mInE1Lw5fa9qO3jjQsZ2aINghZRKwhZhYWCF4EtEhIBoq35qvv9kuxslGVkmHgn5PMrVe+ttQCwvcPdxRn+Hu4WUxHWv2r+cyCvAM3dxw/Dn50PEvBJRpRA9J5ymUlao059MGDiSzYTV4W5WYKskMoBciMKpus9j6PV4JHV7Tp9Pt0Dugd0D1z3HtATANf9LdYPqHugej2gJUCtCkGc+W7N15InAORw9sokAOTBfXUnAJSQD/QNuQuc/P3h4OQkKsyU8PMdNEgcnQR/MePHm9ygFqSTiC7j999FCwOD1crYlUwAVGZ/Wq754osvBGHajBkzcOTIEdxChQkFe+CBB4QGvbv75QCG/e5vr96CvKIivHrLYAS5uwoSRkojerRsKRAsrg0biqCfZH01YVnbP0Nx2jkEDn4Ojh6W2uZRO9YKmTJzmLb5HtRYy3/99VekpqbC2dkZDRo0wODBg2ti63bPaU8CQJr8dFIqCgzFyDUY0Cwk2BRomy+eufFdlBblwtHFA47uPvDpcFcFX9q92Rq4gBKGL/25BjlFBjzRvzva1asjVsk9/Dvy/10HODjCybsWAvpNviL7l1fvW/QbgZ4PTrXr5PmZ6fhnziTkpJQji5xc3TBkyhsIbdneNI+cb8BW9Z4Xsp9/8xdvI/bgDjEP+/09/YMsEgk6a79dt0ofrHtA94DuAZMH9ASA/jDoHtA9YJcH9ARARWI+cweaJyYq0/qgJQHAyn7MI48gZ8MGu+6dfPD1kAAwP1NVEQBsXUl+7z1BwkjSv4BRo0QygEiOmoT8q91EMpvv/2Mxjq78uQJrOav/vR+ejibdBlTpGbiSF1cmAcD9kaTvTHIa8ooMcHVyQpOQIPi6/zdtDFfSXzW9VsaFc1jx9jQU5mSJpWo3bY0hU+eAsnxajfD61e++gKQzx0yXyFsJzmxfg61fzjM9w7Y4LNLjorHpszfB/dE8fP0xdNpbcHJxtZAe9AwIxg0Db0PbYaP1Hn6tN0wfp3tA94DuAarZGEm3qpvuAd0Dugc0ekBTAqAaWgDKCgsRO2EC0r75RuysJloAKNV2esAAE+t+dSMAKtPDb8u/7E0/d889ggPBmlF20b1FC6Fq4NOvn2jDyNm6FbGPXdbPvpoSAGQ8p9zZrl27sHPnTgEpP3v2rDiiv7+/kE/r1asXbrzxRkGC5qhADlfVBADX4nNHvgS2sQSMHFlBFlLuc0q7HTx4EPv27RNa7UlJSThqhsigpFvjxo2Fdjs13nkOwuQZBGkxJgG2L1mIM9tXXw6gHB3R8faxaDfiHrsTE9Sij4mJEZKK/MO/k2U+NzdXbMfb21vslcgB7pd/+HeiCapqlU0ASOvGpmWKRICXmyvahNUW/9Vq8nMTNXL8+HFkZmaapmArA1n2O3fuLP5QftLFpVwO8L+y+Ph4/Pnnn1i3bp34XNDatGkj2i6GDh2Kbt26WaBa7NmnPHi3h5xPWkdLAiA7OR4r5k5DXkaKaXt8/ht06Il2N90LT79AIdGXcPIQTmz4C+mxUaZnXV7lv3B0L3JSEtCgQy+7evhLc3NhzMuDc+1y+UrddA/oHtA98P/sAT0B8P989/Wz6x6ohAdsBaicslpIAGUyf5S6i1i+HG6X2OOrgwRQLlUY9sYbqEPGfjOrCgcAp2m2bh18Bg7U5GlbvAfso49/7jkkLVhgMZ93796iWs0g361xYxG0sn9dbv+5CoCCFyiN+NNPP+HLL78UUH4t1r9/fzz55JNCP908EVAdCQCxfllZeWCtEqQbDAZs27YNX3/9NdZekqHUsm9pDIM2tiQQmk99d1vGJABh1Cc3LBND7VIAuDQ5A8mff/4ZP/zwg2Y/S/tiEmPMmDG4++67UVtDACWx1lPerjrso48+gsQPQDTAqYQUlBmNCPbxQh1fb7g4OakuU5VzM/F055134r777kOzZs0Uk072nk/tGW3VqpUFwz99uGTJErz77rsWSQr5erw3Dz/8sLg35GCw1yiDeWTFT6bLutw1AW2GXpZvtTWfPAFA9MDQp+ciJOIGi0sP//MD9v/+dQUki7X5Wfkf8MTLFeT+bO1J6X22WjHp4Kjh81aZ+fVrdA/oHtA9cC15QE8AXEt3S9+r7oGrwANaEgCUHatuGUDfwYPR+JdfRO88rSZkABsvXYqAOyy14KuaAKi/cCFCJk8We6Zud+a2RTAWF8CvxyNwrdPK4o6SuI8ygPn7ytnfyZbfdPlyEElAI/Q/asQIcE80p4AANP7xR0FQpwWirqW9gPNqucdaeB5yNm5E0rx5gsjNt39/wXUgGYPo77//Hm+99ZbVAMfaIz9x4kRMmjRJIARo9iYAeD/S178DOACeEf3g3e52q5+wsrIyEfjPmTNHVPurakQyPPPMM7jppptAjXhrZiwrw6F/fkBuSiJ6PjgFjs7OIBHdos27wN7yUR1bY2ircoUMc2MAzOQKg3Gpyl/ZfdPPU6dOFckAT4UEkzRvTSYAuEZseiZSc/JRWFIsEgF1fH0QERJkcay0tDR88sknWLx4cZXPzYlHjx6N6dOnC4SAucVMmIDSjAzUe+cdQXBpy7QkAPLz8/Hmm2/i888/tzWd6f1bb70V8+fPV0wo/br/GJYfOSXGRjYIw6QB3U3Xseq+euGLKDUUideCGzbDsOlvw9XT2zRmxm+rcTErC6VlgJ+7G167bTCCvcsTjLlpyfjnjcmm6j5Z+UfMeBe+tS2lS5WQLGqHY6Ber20X9Br7tOj7l1v6Tz8h46efwO8g/5EjUfvppzX7SR+oe0D3gO4B3QN6C4D+DOge0D1gpwe0BIecUl5dJ0N/+Mcfw8FNQ++u0YjkDz9E3KRJpt2FPPUU6i1YYGKQL5UhBNinHbFqFbx79NB0IjLSn2WwffCgGK8G169qAoA/UBstWWITSi58tnQpzt13n6klIfjRRxH+4YdwuBQcylEPdV9/HaFELGiAk8tRGVyv4TffIGjMmAr+0nKPtSQA1G4EK/3UNV+xYoWme2Vt0M033yzI/UJDQ+1OANizeHJysgjKfvzxR3su0zSWSICXX34ZERERmsZrGUTI+99//y2CQqmVQst1WsYMHz5c+JzVZyWr6QSAtCbRAGTgJwpAagdgkobPFe9VdZ+bCZDnnntOIAJsJWzU/GgrAcB2i0WLFuH111/XcitMY1555RVMmDBBc2uJdGFBdiZWzJ2KzIQ48ZKjkzP6PvocGnftr2l9eX+/NYk/JrFIbEk0i6QaYL6Is6sbGkT2RLub70VAWENN6+uDdA/oHtA9oHvAfg/oCAD7faZfoXvg/9oDWoJDOqjo7FlEDR+OwtOnhb/Yk86AM/Cuu2wGrKzuR48cabqW11eozhuNSJgzBxdnzjTdD6IEGv34I5yDKlaNzG8aofQJs2cj4bXXLK41RxhIb1Q1AcBzN/j0UwSNHWv13Eq9/TxL4N13m/YoTwA0+OwzMElg04xGpC1eDFYrSXAnmZpygpZ7XNkEAIMyVpEZCFWXsRd63rx5OHfunF0qAFrXZ0//iy++WK17lq9NNADPwLYGrfwAavtnAP7hhx+K4L+mrEOHDnjvvffQtGnTCktcqQSAfGGuy6o/Wwaqinaw5jdC7p9//nnBl6BmlALMKTCgXoCvxRBbCQAmmp566im72jTIMUE1jBtusITda7r3RiM2ffomzu6+TChKlv6h096Gd1A58kjNyNRPAsDkqBPl3/EapfmYCMi8GIP0SyR/JLSs1aQFvPyDbf6/QdOZ9EG6B3QP6B7QPWDVA3oCQH9AdA/oHrDLA1qCQ06o1K9OyHrDr7+GP6XaVKrWDP5jxo1DnlmA6N2nDxr//DNc6pTLZklWcOQIzgwbJjTvJWPAXP/DD1WTAJTPS3rvPZE40BIMy2H3/rfeiobfflvODK9g8j57DrEF1ef+YydOROay8h5vGuH/EcuWwaVuXdNr8gSAT9++IuHhEhqqeg/L8vIEZwATHubn5QVXOgFw5swZTJ48GQcOHLDrmdMyeOzYsRgyZAjuuecexeFKMoBa5iUpIWH61V1NVlqbFfW3334b5DiobBLgSgT/0t6lxAtJDc3tv0gAVAY2r+X+q425//77MXPmTFP7iXxcYlYOMgsK0aKOpW+sJQBmz56Njz/+WBD+2WN33XWXQDxYa8uwNt+5fVuw8ePZFv35lPEbOHEWSMKnZIT0b138DqK2rzW97V83HMOfnQ8Pv0B7tq+P1T2ge0D3gO6BK+wBPQFwhR2uL6d74Fr3gNYEAM9ZeOqUgNlLKAC+xop44H33gZB+j9atBbydyQJDTAzSliwRPeNkYpeM4xt9/z0C7qxITMXrEokCePllC7e6RUQIaLzfTTfBObi8qsSWgbxduwRqIHfrVovx7KEXyIHAij9c5ZVuBvMNPv8cTAQ4KDCjKyUApHMHP/wwQqZOFUR9vJZM81nLlok9FUVFWZy5wRdfIOiBByz2KU9G8E3P9u0R+sorYDJA4kcgmSBbHNhSkPLxx+LvSqaGINByj+1FAJAtf9q0aQKWXlPGPuhlZkkU83WUEgB5J1Yi/8Qq8Xw4+9dDwMBpFluryYSFmg+YBPjggw8EEkDJ2IeenZ0NQr7Z9mBuFPUhrwL9fKVs3Lhxop3D3d3dtGRNJQBIGDl37lxRHSe6QTo/2x0qA5uvqo+YdOLZ7Qm81RIAVBwgEeCvv/5q97aornDvvfearmObCrkqEhMTxXNk63nITorH8rlTkZ+ZbrG2T61Q9HhgMuq16miRsM1NS8KOb9/HhSN7TEkDVvH7TngejTr1sXv/u378CHFH9sLF1Q2+tethwMSX7J5Dv0D3gO4B3QO6B7R7QE8AaPeVPlL3gO4BjQRx5o5K/+47xDz6qEVQb48jQ2fNQuhLLykG25ynJDkZ5x58ENmrVtkzrWmse7NmaPz77/BoZUnIJw2Qcw2YL8LkBBMZYW++aerTlycA6r7yikAckChMq6mdWU0FQOu88nFKsoccU90JAAamhCi/9JLtH/YMhBjMsJofEhJiCiwZVBIevXr1asFkT8lAe8xeBABJ5Bhsa+EpYNB+xx13iD0Tjk1mf0mdIC8vD3FxcVi/fr0I7rTsu2fPngLCLw/wbZ2XwSWJEbWoKZB34PbbbxcBYnBwsEnujnKMqampQnLujz/+sKlyQBg890o0gGQ1lQBQOz9l8hjkaoH9m5+brPlS4oJJBCYYDh8+jN9++02cW8t8TESQE0ArYsMaUaXS+XiPmGho166d2Cv3mZCQgFWrVonPAZ+zzz77TEhjVtZKDEVY9/4sxB/frzgFK/ohTVrC2c0daTFnkJV4AYTxS8azV0aZQst+SXD5wu+rcexikhj+8s0D0bupJT/A68s3YtO/0arva1nnSo4heeeM31chr8iA1nVrY87IIfB0/W/lJq/k+fW1dA/oHvjvPaAnAP77e6DvQPfANeUBLcGhxYGMRqT//LOAuNsTBDO4rj1tmgj+HT08rPqISYCY8eMtIPRanMqgv8HXX8Orc2fV4baCbnlLgJLUniE6ukL/vdqCIZMmgXKElPJTMiWuAC1npVRgrYkTBe+BpCJAhEH4p5/C0ax6y7m03GN7EACEz48fP17orqsZg+gZM2aIHn5bBGtUEPjnn3/wzjvvaIbm25MA0Jqw0MqKL53Znn0//vjjos/cli+kuXNycgRPwS+//GL1cWBA+fTTTwvCQVtBq1bVA5ICUq7Oz8/P6tqsVLPFQcnMpf60PM/SGCZXnnjiCZv8DAz8n332WbQm6kgDaSbnJSeDLX/yuaXKAgN0LaY1AcB5SQw5YsQIVflBtj3s3btXJHG0PicoLUVxcrL4TpUQQ9z30VVLsefnT01HcHRyEkE+PwvWjJX/DrePFdKBDo6OqkMN+XnIz0iFf1gDLW4yjdETAHa5Sx+se0D3gO4BTR7QEwCa3KQP0j2ge0DygJbgUMlb7O0nq3/OhstkU2pe9WjTBvXmzdMsb8d52Nuf/PHHotfdVqKBAW/whAkiuWCLMJBzE55Pdn5zXgJp73KpPqUEgHfPnkilzv2UKapICPIbhM2Zg8B777WplEDOgLgpUwTE35aZz1tmMOD8mDGmRAnbByL+x955QEdZbW34Te89gRQSei9Kr6F3KYqC3msBr11RqYIoKlYQFcVeruhvBRQvHaT33ntNSCCkkN4nk5l/7RNmmJl8bZJJCLLPWi4hc75TnvNNFvs9u6xYAbco65JdWs5YqwBQWloqDHUy/uRap06dhLHVtGlTte1YfX7+/HkRh71582bV5+wRALQIFr179xaZ2iuSuZ88GSjee7HC+dWuXRtff/01unTporo36kA3wuPHj5e9taabehIUqISfZmPx+sx040zP0hxSjcZesGABYmNjFdfqaAGA3i0SDqgso1yrzL5JAFm5ciVmzZql6FVhz7ulRQCgNZNQQmKNFrFC0wsCiDCo0owM8X23rcaSdvEU1nwwHbrCfDFceNM2qN+xFw7+9YNkxn5aF5UM7PHoZARHN1BdQn56Kty8feDu5aPa17IDCwB24eLOTIAJMAFNBFgA0ISJOzEBJmAioMU4lKVlMKDw5Elk/fknslevRuGRI8Igptt+z2bN4N+/P4LGjBEJ8KTi67WcQml2thAZ0n/+GYWHDoHi5qmRIezdrh2C7rsP/kOGlEsoqDY2GbzpCxYIbwZKPkgJ9WhMulmn8oTu10uiSQkAFJ9PrfjiRaR99hkyfvsNJcnJ4ubdu2NHsSYy/EW+AptGbvNkgJGBTC7L5kYsjx0TeRNy1q8X+RZoTSaWfr17I2D4cPj26GHlQUE5ARKee848DAkAAXfdZTWrljPWKgAkJCTg6aeflk38Z5tNPu3rr1Fy5QrCp0+Hs0KtedOCyd2dPAfUEqfJGWnbf/gIuWnJ6D/+Dbh5eUOLYEHu7pR0Tc5FnzwsMn79VZSW9O3aVbzPto3cy0lAoDr1cs12zZTL4crrr0OflISo2bNF/gdqdBNMBvrChQslhyKDksr2US17V4m8FWrvPn2udtNOJehIjHFzs3ZlztzyKUpzUxDcbwo+/vJ7TR4AdFN84K8f4OkXgJb974F3UPnvBa3pzJkzePzxx0G5GqQa7ZtyBowaNUrcou+6mIifdh6Ek7MT6gT64+WhvcVjye+8g+w1a8T7Rt/pmC+/NL97dAO+Y8cOTJgwQVYEkBNr6DsS/8gjKM3PR53Zs+HTtatiqUrTHtS8P7K2fo6S1NOgu3lXv9oI7Dkezl6BZgQH/lqAS/u3Q1+iQ1BkDAZMeEf1iKks3+q5U5F+qSwXCbGnhH4B4dEiNCDh8E4xnrOzC2o3aok6bTrDO7B8zhT6LtJ3kn5faQ1hWbDzAHZfSESBTodWUeF4vm9Xs0u8FgFAdXM1rAOHANSwA+HlMIHbkAALALfhofOWmQATYALVRYDilMnlXKqR4UQ3uD169KjUck6ePClqoMsZgjS41ltaMl7IACPXaqmmVP7O3k2kpaWJPANyN+vEhwSCtm3bKg599OhRcbOfklIWJ23bqPICzVNR4980npKXQbdu3UQG+3CbSh2Wa3G0BwB5SJCbvFwjQYLEp8rum0QAyodAIQRyeQFIiKCEgGreFWoeAFrP3N53TUv/HT/Ow+nNK0VXV3cP9HvuddRp00nLo1XWhwWAKkPLAzMBJnAbE2AB4DY+fN46E2ACTKAqCajdTKvddFqujRLLUWK+KJtwBeqjJWZfqwBASQbHjh0riYVulCnp29133+0wbGqJ+yjbP4kbSq7gSoYwhVeQyBIdHa245lJdMfKzrsG/lnU4iOVDVMlh4sSJkokRyXD96aef0KZNG9l5HCkAUCUEEpYoF4RUo7wEdAsdEhLikLOi94+8KL7//nvJ8UgYokoEMTExivOpCQDDhg0T4TL+/tLl9xyyGZlBUs+fxKVDO9Coa38ERtZVjOmvynVYjs0CQHWR5nmYABO4nQiwAHA7nTbvlQkwASZQjQSUYuntvenMyMgQWdDlSq6puahrEQAoAz655ZNBLdWGDx8uBAC1ZHf2IKbEgBRO8OWXX8oaskoJ9uhGmtz/5fIJaBEQSooLkXr+OFzdPFG7SWvF5f/f//2fCDWg3ActWrRAs2bNUL9+fWFo+/gox3c7UgBQ8nqQqkxgz5nI9aUKAY899phsKAAlA6SkfUpNTQCYNm2aCDdwZOy/I/Z+s8ZgAeBmked5mQAT+CcTYAHgn3y6vDcmwASYwE0ksGXLFtx///2SKxg9erQwfMlYc0RTi92XEwAuT5mCkoQERH/xBbKdnIT7/9atWyWXVNFM9Wr7O3TokCj1JuXCT2UFqYQiGdsUO/zZpl0o0Zeice0QTB3UU1RBkKuw0LhxY/GsUnJFva4I8ft3wL92BGo1bFFuqQnjxwMGAyLffFMyR4XtA9fyCvDT7oPw8XBHZn4R/DzdMaxNM8QEB4qbbUdVAaDs/C+88IIk2r59+4rShMHB5WPULR9IPLIL+5csgEFfiqY9h6DVoPsUj4rEGvICIKZSjdZDBryLi4v542vLXoZBV4DAHk/CPbylag6AH3/8UZSTpEal7X7fdxQU7F83JNCcs8BU9o4Yzx41GM0jwhCfnolf9xzB3rhE5BXr4Obigka1gnF/xzvQrWEMnK+oYxPzAAAgAElEQVRXPqC8ASeSUvDzrkM4diUFxXq9bF85GGSUbzkbh+VHTuFSepYYgwSLEB8vtK8bhdEdWqNeiEW+EgWq9L78eeA4tp6LQ2puvvDmCfX1xvA7muOetmWlWR1VBlBfasCuiwlYtP8YLqZliHUTlzpBAbivfSv0a94QHhpyZGQXFmHl0TPYeOYCrmblinGoEfMwPx90b1gX97ZvJfYh1TgHgNpvRP6cCTCBqibAAkBVE+bxmQATuKkEqMb18bV/4Pjff6I4Lwcevv5oNfBe8Y99inO1akYjEg7vwuHlv+DapXPkWw6f4Fpo0X8kmvcdadWfEpUtf+cF8XnfZ2fi6OpFOLttNfRFhQiOaYTYRychpG5j5KWnYPcvnyPhyG4xVViDZoh9dLJwsTW1Q0t/wsH//Shibt29fbDzp/mi1jatr1H3geg4+vHy2bONRqScP4FDy35GytljoH1SGS4at/3dY1G3XXfg+j/6Ldfa/ZEXxVrj928Vz0jx2Lf4Oxxd9Ts63f+UKO9l206s+wu7f/0c7e4ei7YjH5Y93/nz58tmaKfM6uTa7simJDho8QCgXAIUy33xYllNccvWsmXLStdbl9urkms9PUMeCSNHjpR8fPfu3bIhCWoiC5V5u3r6CLwDQxAYqey67ohzskcAIG8Mit2XugknsWfOnDmg90uqOeIWvaSoEG4enubvkGkeqgpAXgBSrX///iLcQslDRMkDwFLsUeJtLQAMQty1THy+abfZELV8lvgNatEYE/p3Fz/+Ztte/O/QSRgkyvtZ9nV1KV/Sj8SDHefi8eG67cgtKpZdIo3Tp2kDMadcfXsaa8mB4/h+xwHJddPgJBq9cldvfLphF44nleW3eH14P8Q2rmc1t4mH3Of087Mp1/DWio24mp0ru26ab9bI/ogOki5nSYb+t9v2YdnhU5L8LAcmIeE/3dtjVPtWcLKZkQUAR/w24TGYABOoDAEWACpDj59lAkygRhPQFeRh3fzXkHzmaLl1Nuo+ALHjJsP5+o2PQa/Hnt+/wqmNSyVrX1NZrAEvvAl377Iba5NR7ekXCJ/gMFw6uMNqDv9akeg+biJ2/PAxclKvWH1GxhZl2PYKKLuhNAkAzfoMx/md66AvLirXf+CEd+AXFlH2c6MRR1b+JjKlkxFn2+gf4J3/9QxaDhhltVZDaanYW2F2RrlnaO7uD78gDJ70hAsiI7hfaDiGTH3fvGd6iESD9fNfEwLJkKlzERLTUPIdKC4uFgna5LLckxt5r+vVEWwHMBr0MBTlwsVb2y2i6XmlBH5aBIDKeCxczc4TbCMD/SR55ObmgsrKSRmH9ByVSqTwAqk2Y8YM2dtupZtwpef0eh0SD+9GSEwj0LtaHc0eAYDyPVDIh1RYgVrYg9S7lZl4Af7h0XBxc9e01fz0ZHj6B5frT6Unn3jiCZw6darcOJT/gMQaComQa0oCQMeOHUUoSJ3rFUXkxrAUAAa0aCRuo0tKS2XndHV2xkuDeyIpKwc/7jok+fvN9DD97pg6KBYDWzS2Go8M9j8OHMP32w8ozmX5UJs64Xhz5AD4elgzp7F+2X1IdS00Fnk+kFaRkJElhq6IAEAeDzP/tw45CqKFad0kAnwweiiCfbys9k/eAx+u24Z1J8uqJGhp5BHwxoh+6FzfOv8GCwBa6HEfJsAEqpIACwBVSZfHZgJM4KYSOLFuCfb89iV8Q2uj77OvCWMn5dxxbPrqHVHvetCk9xB+Peb54p5N2PLtHHHrTjffDbv2g4urGy4f34cdP36M/Iw0WBrJJgEgLz1VCADdx05AnVYdkZ+ZJsanhFrOLq6o1agFYv8zGf5hkcJo3vjFm8i7loI+z85E/Q49BR+TAEB/rtO6I7o+NN7cf/PX7wpvAMu5M6/EY/Xcl0CJ27o98qIYh4QMEjwOL/8Vx9cuRnBMQ2Gge/j4mcUKWquXfyC6j5uE6NadUKrX4dDSn0V/r4Ag3DV9HvxrR5mNfPIwsGRE68u8HIdV709BcJ0GGDDh7fJeFNdPnG61n3vuOcnyfM2bN8e3334r4sjlWmlRNgwF2XANiICTi3VpOblnlAxDLQKAkjE9ZcoUTJ48WTY2O7uoSBhWgV7WhoNprabs8XIhD0uXLpX1iKDwAPKY8PCw8VgBFN3qlTwHMi7HiXfDR6bEnpYvblZWFvR6PUIlyldKPW+PAEAJJPPz8xEWFlZuKBIH5EI15N4t8v4pLsjTLHYU5GRCl5+LwAhrzwil95rOlsSH9u3by+JTEgD69OkjKilYlfuUGMnyxps+JqO9U/06eDK2E6KDy26v98VfxsfrdyAtN1/8ncIFdPpS4fI+ql1L3NO2BYJ9vEHu/CuPncYPOw6ab+LJjf/Nkf2t3OEPJSRh5tJ1KCopc3ePCPDDf3p0EMYt3fKTRwEJDEsOnsDaE+fMYw1v0wwv9O9udQtuaQDTWH6eHniyZyf0alJfjEUhDBtPX8CCHQfKeRrYKwDQ/mjdRxKvinXTzfz9HdsIBiRM0FxLDh7Hb3uPmoWNBzq2weOxHa3I74lLxBvLNog+xLtD3Six//ohQSBvCRI1ruXmY9mRU4KBKSyga4MYvD6iH0iEMTUWALT8duE+TIAJVCUBFgCqki6PzQSYwE0jQInN/p73CtLizmDA87MQ1epGLfZjaxZj78Kv0XbEQ2h3zzizwZt08iB6jJuEJj2HWK2bRAMay83TG0OnfyAypZsEgIKsDPQb/zpi7uxqfobEBBIBfILCzP1NHx786wfhtm/pPm8SAEgsGDTxXasb94zEC1jzwTQ4u7iZxzK54NMNf5d/PWPlpmxaF803/JX5ooa60lpJCFn74XRkJSVg8JTZCGvQXCz13I6/se2/c9G011B0HzvRvDfT3HLhAaaOycnJePbZZ7Fz585y74CpZFyoqyvix40DSktRa/Jk+PfvX6n3Rck1XIsAYI+BWqmFSjysZBia1u5amIrMzR+DPCR8mg+BS4M+ovQcJeaTasuWLQNVAbC3Zfz+O64tWADodPDu0AF15s4tNwR5eFAmfkr+52xh3FBHquu+49wlGGEU8dWzRpSdqz186SypWcbTmxahlPdAqxFNY1EOgIN//R9KSorRqEs/3Dn8Qat9kreLbZgQVQOwh/lH67aL+PzXhvUTMeFK5/zggw+KJJReFiISPZ+cnYs3RvQ3u9NbCgBkjI7t2hYPdmlbztWc4t1nLdsA/XUvIU83V7wxvB861KtT7jwXHziGr7fsFT8PD/DD/AeGCYGAGhmzry/bgP3xl8Xf+zdvhIkDusvGy1veuPt7emDu6CFoGFZWjYEM5XnrtmPVsTPi71GB/ph972AhKNg2ctef/ucaXMnKMX9krwBgyYBu5Mm7oW8za68lW4+E6OBAzBszFIHeZWIe8SPm28/Fi7/T8y8N6ikMf6lGXgIf/r1NPGfLkvqzAGDvbyTuzwSYgKMJsADgaKI8HhNgAjWCgMnopX/AD50+T9x8y7UbRrMThs34WNzoWzZDqR4bPpuFy8f2iTAAqo0tZWibnonfvw0bPp8lRAESB8gTwNRMxr6UANDl38+h5YB7VOe27FBSWICctKtIv3ROhDpcOXlQrM07MNh8o29aq9FgxLBXPoFvSC2rOTZ9+TYSj+3F4EmzhccCNRI2Vs2ZJP48dNpHYjyt7v/0jKOMNHtfJjkjU00AUHPDt0zOZu+atPRXci2XM2qVjFGt8eRa1ibVh86XKjnYk8TRHgFAaV1KrKq6jJ7ae6KWKFKL0EOhD0rNUgAggeWjMeSyXj7hXGpuHl78fYXZC4AM15eH9i4nFNBclkZpLT9fzP/XcHMSO8vPGtcKEQZ7gJfyGi0FBcsbdfJImLBwBVJy8sStON2O0y25XLP1PLBXAJi3fgdWHj0thifhYsqgWKvbeNO8GfkFmLRoFS5nZsPD1QXv3DMId0aXhVxZrplElPdGDULrqHDZNVNiwxd+Ww7iT5wopKB+6I1wJhYAKvpbh59jAkzAUQRYAHAUSR6HCTCBGkUg7eIprPlgOoLq1Be36m5e0hmZxT/wNPSl/ACUTJAS9dXrEGsWACgJoO34JgGgQafe6PPMq1ZclAQA09i2IG3nps/JW8GULFAKvLuXj/lGX0msoGdJALi4d7N5b6bxKBmg2PN1Dwet7v/0vJIAIHXTae/LI3dDLOfGryYA2Huza+961fpXRDDJzMwUXhabNm0qN3xVJi0k13zib2+tekcJAI4wotXOQ+nzyuzDEWu3FAB6N22AV+/qI7lc2xJ6UwbGYnCrJpJ9r2TmYOKilSBD2FYA+OvQCZFkkBply3+6V2dVfJR0b9qfa4QLP+UCeOeegfByc8PeuMt4bek6cTtue9MuNaiWMoBySQAtnyVPiZl39UHPJvL5GVQ3pbGDpQBgWanB9DgLABpBcjcmwASqjAALAFWGlgdmAkzgZhLQYtSb1qelb00SACg2f90nM0VVA0pKGBzdAIER0Qhv0gYBEdHY8Nkb0BXkV1oAMCUDjGjaRggZpzYuF9n/1dz/1QQANWNcy3tDMeKUVM/2BvrPP/8UuQdsm9qcLABooV65PpUxnC1ndoQRXZmdaN4HZa+j/yxCJByxdkuDd2y3dni4S1tNAoDU7bnpQUuj1VYAsLxFrwg3Szd4SzGBjPGZw/pKeiRYzjN79RasP1WWfM8eDwA1Q7wie5F6hkSOzIJCnEm+BvJYOJhwBTQ3NRYAHEWZx2ECTMCRBFgAcCRNHosJMIEaQ6C6QgAc6QEQ+58paBI72IqhKfyAXPsHTXgHEc3vxJZvZuPC7g24c8TDIo8Blf8ztZyUK1g5eyL0xcWVFgDI5X/dx6+KJISDJr0rqiTYZv+/PHky9NeuIebLL+HsfcPLQulG29IYz1qyBLrERNR68UWHvDtVKQCUhkbg84274ObqjLYxUXih7428D5VdvBYPAJrjpZdeApXIo3KFdMt/MzwAVqxYgd9//x3u7u4ix8DTTz9ttX1K8Lhx40YRy05hAlQNgtzaNRvOKjAdYUTTFGSkvfrX3yJXwavD+sqWf7NdjtZ9GPLyUJKQAPeGDeF0PYGjvWtPX/kajPoiBPYcD9egMld5JQGAqgjQu0S5BAzOLpixZK1iCT0tAoBt0kF733VLQeEnyv6/86AYQsl7wXIOy2cqKgCE+fngkweGCe+GyjR6Z/4+cQ7bz8eLMIbsQuuKLbZjswBQGdr8LBNgAlVFgAWAqiLL4zIBJnBTCVBs/Np5M5CecB4DXnwLkc1v3JIlnz2GtR+9jNqNWqL/C2+KdVJpu4okAXSkAFC3bTdRrcBUmpDWZbqF9/T1F7H4VJuc9kXu+JZJ+0ywz25dje0/fCQSFpo+r2gIAI1pSgbYesgYUaIwMKKuYvZ/0zqUDFq1+vRiDKNRGD5ObtJZ9eVerqoUACqSUE/rl0CLAGCbHf5mhQBo3VNFDWe18e01otXGs/dzrQKAeI2Li1F87hw8mjaFE7nA792LESNGSE6p5qVieqi6PQBYAChLhPjttn1YdviUqHigtbEAoJUU92MCTKA6CbAAUJ20eS4mwASqlYBtGcDQuo2Rk5Ykyv1RmT5LV/aKlgF0pABAcaqNewxCxzFPwNPHX9y2m8oAthn6ADqOflwYxpu/fg8X9mwU5f+6jX0Rnr4BogQg7ffoqoUiWZ8jcgDQYZmSAVIJQYO+BB3HPInWg0ernmNFDFrLQfXX4lCSkwSvBt1V57LsUNEcAGrJ3dSSAJYajTiXmo4gb0/UlrhlLDEYRJlAdxcXyf2cPHlS3OpfvHix3OdygolS2UPFJIBGIwylxUBJEZw9A6yqSJgm1+l0IIGBbvAd1ewynImXoRTOruVLQFYkCWD8tSz4e3mUq+8utzdjaQlKMhPg5hcOJw8fczelShPUicoA9urVy2pYQ2GhYOzs6XlLCgCWLvhKIQda3pM1x8/ig7+3ia5SJfKkxvhqyx78ceC4+KiiHgBShriW9VIfylfw8bodWHPirNUj9Ps60MsT3h5uaFwrFLX9fdEmKhwhvt54bel6kQSQBQCtlLkfE2AC1UmABYDqpM1zMQEmUK0EyCimbPxJJw+Vmze8aRuR0Z9i6KkZ9Hrs+PFjnNuxVhhqts22v+lW3ZECQN32PXD5yB6U6kuspo9s0VYk6DOtNenUIZEDQF8s735KlQe0VCygieSSAJoWQckAj676HR6+/hgydS5CYqzLaEkdqpYygOHh8pm0dUnHUFqcB6/69rnZV7QKAO1ByUCdP38+xowZI/n+puTk41JmJlpFhsPb7UbFB8vOhXo9Sg1G+LqXN2ip3+7du3H33XdLji93M1zRvAVk3OpzUuDk4gwXr2A4uZXP6J6amgo/Pz+rknSV/fLaIwDQd5fELvHOOzlZTa0kLvXs2RPkBk/lCS0b1XsvLClBmO8NY15uP6UFmShJPw+30MZw8bKuHlJYWIhXX30Vv/zyi+TjaqUXb0UPgN/2HsF/t+8X+9VqtMuxtUwCqFTBwPQ83byTMX3g0hXxI3sEgPxiHaYvWYtTV1OhJQmg5T4twxOOXUnGy0vWoqhED2cnJ5FIkfIuhPr5SOYvUMs9wEkAK/ubhJ9nAkygsgRYAKgsQX6eCTCBGk2AbsMpk/3xv/8USfPIiG3UbQDa3zNWuMlbNqPBIG7Wj6z4VcS9kwFCBn6L/iPRvO9Iq5rgVSEA9H3uNZTqirF34TcozMmEd1AoWg0cVW5uWvPV00ewb9E3wkuA1k2GEuUHaNF3BM7tXIfzO9bB5DVQmRAAmou8IzZ99Q6iWrYXIRO2tdGlXoDs7GyRjG/9+vXlPtZSos6oLwacXeDkXN6gptrop5PT4OrsAndXF7x7z0BRI51i4yn2+euvvy43p5wR/corr4DW+tZbb2HdunV44YUXJN/nKVOmYPLkycKQqIom57lAc1nO/fH6HUjKzhV1yIO8PDBnzhyQOCHViMPIkSOrYrmaxtx1MRELdpQZjlSC7fLWdXj//fcln1Urn2f5UHp6Op555hls3bq13FjNmzcH5SBo1KiRpjXSu0Sl396+u+wdUmv2zE2G4Iy/1gjh56HObdGnWQO7PQAsY/pN5QGrOwTgcOJVvPLXWhTrSyVvtKWYrTt5Hh/+vU3cnreKrI13Rw0SfC3L7dF3adKAHhgiU5mAxrU0lunv9ggA1N/Se2Fo66aYOKCHpNGuLzXg9WXrsScuUWznuT5dcE/bluLPljkIlEopmjjsupiAWcs2iL2zB4DaN4o/ZwJM4GYQYAHgZlDnOZkAE2ACFgRMpQHlygDeTFiUhJA8BC4d3IHYx6aicfeBmpZTXFwskr/98MMPkv3VXOo1TWLTKScnB5MmTQIlqbNtWuKrt2zZgvvvv19yak15CyqyaECU1FMy5GfNmoWnnnpKcnQy8omzVJsxY4asoFHBpVbqMXs8AJQmUgp9oOek3PArtXCLh5VCNTp27Ci8D+rUqSM73a3oAUDeEy/9sRpU2o9ao1oheHNkf9mEenHXMjFz6TokZ+eK/k/16oTR7VuLP5Nv1fz1O7D86Gnxd39PD7x19wC0jCwfapJTVIzXl64H3cCbmr0CgKUx7ubigqmDYkFGvG3bePoC5q7dhhIqb+npgbmjh6BhWJkXiaUA0KNxPVF20dUi8arlWLTWWcs3IqugUPyYBQBHffN4HCbABBxJgAUAR9LksZgAE2ACFSBQ4wQAoxGlpXo4O7uIxH8UGuFXKwJDX/oAXgHB5h0aS3VwcnGX3bGScUo37dOmTYOLTEx8BTBCKTZciwCgZNxRxv1vvvkGDRuqhz/Yu/aMjAyMHz9eZM6Xakpiydq1azF27FjJ56pCtCCR5eWXX0ZWVhZat26NmJgYcdtev359BAYGws1N/hbdUQKAmmBC79WECROqxFtDLskkHcCwYcNEGIm/v7/sK3ArCgC0ma1n4/De6i3CQKbm5+mBe9u1xKCWTYQrPLVruflYffws/jx4HOR+T61xrRDMvncwArxuhJkkZmZjyuJVSL9eKs/D1RX3d2yDkXc2F/3I7X/nhQR8v30/rmbnCmObbtOp2SsAFOhKhBhxJPGqeN4016h2LeHr4Q4SN1YfP4MfdhwU81Ib3qYZXujf3ewpYJm3gEIABrZojH93vgMRgf6iDz1HJQAX7j+KfXGXrZIEeri64J17BuHO6AjzO8EhAPb+huT+TIAJOJoACwCOJsrjMQEmwATsJFDTBABT6cGEw7vETshVt8e4SWjSc4h5Z4aiHBhLiuDiV0t2t0px7RSr/emnn9qVZI7ir8nAdHWVjrNXMs60CABqhjgZd//+97/tPN0b3fXp6SjNzYVHvXpWY2zbtg2PPvoo6GbbtqmFS1RYtDAaRflGV4qVl7nNlNpoZZI7OkoAoHUpnXVF3i0th1pQUCDED/IwkGpaRK1bVQCgm/tfqITfrkOSOVKkeCjd7lveuCuxjwr0R4vIWqCQAmr2CgD0DOUAmLl0vflWXmk+ykvw/n2DrbwbMvILhWCRkJGl5TUp18d2zSwAVAgjP8QEmIADCbAA4ECYPBQTYAJMoCIE1ASA3377DRs2bIBer0fbtm2FO7gpHrgi82l5Zs/vX4mqApRb4I67/oVWA++Fk4qhSDHP76/divwiHZ7s1Qkh0ItY7X379klO+d///hd33XWX+TMySK9Mnw7dlSuIeu89eN95p/kzSnhHienIvdpZYh1qxpmUAEDzXXr8cVGeLfSpp+DTp4+iK/7QoUMxb948BAQEWO2HMpSvOnZGGEbdG9fF4z06ltsvlYPTxcfDo0kTq6R2lG3/zTffxHfffSfJqG/fvvjss88QHByMolOnkPj88ygtLkbYE08g5JFHRP4CuVwLNKCcaGEoLoY+ORnudeuWmzflww+Rt307SvPy4H3HHYh88004e5fly1i5ciUee+wxybXSe0kJ8kxeAPQ+zF6zBbkFRXh1eF8sXvBfTTkAjv/9B05tXAEXVxf4166D/s/PKjefkvBBnW3fLdMAl556CqWZmajz4Ydwj44WMeZz1myGt4c7DAajuOGmW+0xHcpc1i3boUOHMG7cOKSkpEju3zaPQf7J1Sg4vQ5GvQ7u4c0R2PM5u3IAiDwfC79GcVEBmvUcCirFSa26cwCYNksiwPqT5/HF5t3ILSpW/DVChjQZvvVDg2T77Y+/jNlrtsoa5oHeXnhrZH/sv3QFP+48KMapiABAz1FYwqzlG0S+B7mmFNpA4Q+UIyAtN19x3+QZ8a9Od+Dk1VRsPxcv+t7XvhWe7tXZ/BwLAIoI+UMmwASqgQALANUAmadgAkyACdyOBJSS8hEPMqjnzp1bLmO7FCtKvubt7S2blX7z5s2ijJ7ULTqNp8UDgPopudTT5/YkqzPvw2hE4enT8CDxws/PanvkJUGGs5xRSTkNKPmgXKgEiQ4ff/yxEC6k2qBBg/Dhhx8iNDTU6mP91atw8vGBi4K7uu14aiILJfgjznLNkR4ASvkeaH65fVf0e6hWcaFx48ZCxGnatKniFLeqB4DlpsitfsvZOCw/cgqX0rPMrvPkUt+4dihG3NFcVAtwdXFWxU1jkTfAkoMnhHFuMBpFDH6fZg2FIR3q620Vg19RAYAWQon+tp6LEyUFTeumvACRgX64t10r9GveUIQIyDUKa1h6+BQ2nD6PpKxcczgEhS20iKiFgS0bm/dtmXugSe1QvH/fEBFyQI0FANXXgjswASZQxQRYAKhiwDw8E2ACTKCqCRhLClGanw7XgCjJmu5S859JTkO90CDFf/A6Yt1K7u00Pt0YP/3007Ju/dSHhAS6KffxkS7hlpaWhqlTp2LNmjWyS9YqAFy+fFnRa6Fdu3b45JNPQAaf1qbPygKKi+Fa2zrRmdq6fX19sWDBAsTGxqoalRSaICd+SDEm7wcy/p3c5XM42E6qJLKohSrQWI4UAGg8pRwTWt8tLWdIIstff/2Fl156SZYxJY98j7xWrntKyI3rCAFAy5q5DxNgAkyACTABOQIsAPC7wQSYABP4BxAw6gpRnHYG7mFN4OxuXd5QanuUyutKZjZigqzd2R2NglzUqYzd8uXLJYcmI5duju+5554KJW2jW2lyoZerNmCaVKsAQAnm6Jb/3XfflUUxePBgYexFRNxI7GUvNzLWqWSh0rqHDx+ODz74oFzIge1caowpbIIqCZDHRUXLGJ47dw4vvvgiDh4sc8W2bVoMYEcLAEr5CGh99G7Nnj0bo0aNkgwb0XJmZPzv2LFDJBUkcUiq0TwUpkHvhVpjAUCNEH/OBJgAE2ACVU2ABYCqJszjMwEmwARucwJ0M09Z7uVuqMmAIiN+zJgxip4AthgpEz0ZeGrGPz0nJQAUZF7Dmo+mw8XVHa0Hj0aDzn3EFGqGJfXp3bu3MOC11pu3XDvlMnjrrbewePFi2TdDzqjM2vo59DlJCO43Fc5egebn1RiTCEDlAinnglQOBaVXlAzf6dOnY/369bLdpGLuKQfAu6s2IaugCE/16owdfy2SzQGgVLKQcgKc2bwKBqMBkc3uRPexE8Q6tIg1xJES9z388MNwt8PbgcY3GAwi5wGJJ3LGP/XTKtRQXxYAbvNfhrx9JsAEmEANIMACQA04BF4CE2ACTOCfTCA3NxevvPIKFi1apLhNEgDIlT86OlqxHxlmx44dE7fw5JaupWn1AKCx6NaX4rlnzpypODSVvZs4caIwLtVcv2kgCmNYsWKFiMknkUGpPfTQQ0IU0TIujaOFMRnDlMTuiSee0FR9gZJObt++XYgVJ06ckF2uVgNYKXN///79RYhArVryVSWkFpCYmCiSIJJhrdQGDBggXPhbtWqlyQuCxqX8FGrvbO3atYXHSI8ePbS8hg4VAAy6PDi7+2qalzsxASbABJgAEzARYAGA3wUmwASYABNQJVBcXCxuUOVcyPPTU+DpHwQXN+mYcsraTpSeZ2oAACAASURBVMnuyJVcqZFRTfXryaikhGpUU53mJGOUYuYpEztVRVi3bl25YcgYIyNXyri2RwCggSnpIIkRq1atUmVDt+v33XcfKGM/5QagKgGmW/b8/HyQMUlVHP744w+cOnVKdbyK5BmgQY8cOSIy9CvdVlM/YkwhF8S4efPm5dablJQk3N7/97//gZIUKjV7DGAlAYDmoDVRKT1iKFfqUWottE4KM5HzMLF8hoSAESNGoHPnzkJsMFXToPcrMzNTMKR10vulZTy5HBYk9pCnR1RUlNV3xlEeAIaiXJRkJcIjvIXq+2R6n5WSaFL1A0pyR5n3bRt99ykPB+XgqGgIiaZFcicmwASYABOoFgIsAFQLZp6ECTABJnBrEygsLBQb8PIqbyDQz3VFBdDriuDtHyy5US2J1CpLiEoOUgm6+fPnlxvKXgGABlCLe6/seqWeJzHh008/RdeuXe0evjoY2y5KSxJH0zNKxq/SZinZ38iRI2W7kPH+1VdfiZCM6mzkTfHaa69JemmQgOTh4SEEKcvmKAGg6NIecfvvHtFS05bJgKf/5DxK4tIzRZb6MF/pRJsUbkGVF0iY8bOpZKFpAdyJCTABJsAEagwBFgBqzFHwQpgAE2ACVUOAatDnrF8P39hYu8q+OXo1VWmo0a05JWKj22BKKmjbKiIA0Bj79+/HtGnTFF3gHcWJbuYppwEZu3TTWlJYgL8/fhW6wnz0feZVBEQoh0bQOqqSse0+lQxgKSZxcXHCC+To0aN2ISPXfSqHSAkIv/32W1y7dg1U9YA8BkyNkkFSdQb6rzoaeU9QosiwsDDJ6ShMhc7Q9sbcUQKAQV8EZ2d3wFm91F518OA5mAATYAJM4NYhwALArXNWvFImwASYQIUIFF+4gPhHHoFnixYoPHoU/oMGodaLL8I1JKRC41XmIXKNJiNu3rx5mlystcxleWsul2m+ogIAzU8GKyXBk8uAr2WNan0aNmwoYu379Omjzc3aaBS5CpwkDMCqYCxl/NPtv+0Nt9I+yUinhHwLFy5Uw2H1udazKyoqEiIQVU6oykbCB70PJNjY2xwlANg7L/dnAkyACTABJmAiwAIAvwtMgAkwgX84gWvff4+0zz5D3W+/hVtkJJLnzIGTiwtqPf88is6fh2fjxnCPiQGcnKqFhNbs6loWY1viriICALlGU0UBit2XyxRPcfFkoFM9eEc3ikunDP32VBTIz7yG4sI8BEfWk1wOMab8BZQoUS3hoD37IYOfku5RuIUpfl7q+VKdDpmJFxFYpx5cPTzNXSipID2fkpKieVpKEEiJ9uh81Bp5QCxbtkzczqvlQlAby/ZzMvjJG+TBBx+0u6KAaSwWAOylzv2ZABNgAkzA0QRYAHA0UR6PCTABJlCDCBjy8hA3diyCRo9G8AMPiJVl/P47Ep59FsH33y9CAjIXL0bEG28g5JFHqnXlWjOtyy2qZcuWwsDt2LGj+da8IgIAjU8iQHJyMsLDw0UeAalGN+tUFo5yDGhJ5qcGkxLwUdI7Ks1nb4m6otxsFOflIiCijuI0lWVsOXiXLl1ENYcOHTooeimU6kuQev44whq0gKu7h9X6yECnzPoUO68lyR493KZNG1AegPr166shNX9O+6ZqC1R1Qes8coOT6DFs2DBMnjxZtUKF2gJZAFAjxJ8zASbABJhAVRNgAaCqCfP4TIAJMIGbSIBc/hOefx4Nfv0VblFRMOr1uDJtGlyCgxExY4a49c9auhSZixYJDwFnb+9Kr5aMrtWrV4tM+t27d8fzzz8vOybdVO/bt08YeFoy7tNAdBM7duxYPPnkkwixCWOoqAAgt8BLTz2F0sxMhM+YAe877xTdyJV9zZo1ohrBtm3b7OZFN/6PPvoounXrJnmLnrnhA+hzrsKoK4SzVwCCB0yDs5e6uzllsZ8zZ464Xae4eRIYqFGowPnz5/F///d/WLx4sfB2sKeZ1kul7iyFitOnTwuX+4yMDCFkkECgpdF6qMoAJe07fPiw6iNUaeCnn34SQgC17T98hKtnyvIIUNLJgRPehptX+ffWtO+ff/5ZCDf2egSQdwnlGqCqFPRnuQz4ad9+i8yFC8V3h96R8OnTZb9HLACoHjd3YAJMgAkwgSomwAJAFQPm4ZkAE2ACN5NA6iefQJeQgChy+3d1RUlSEuIefhjR8+bB67pBZdmn+OxZXBwzBoUnTsA9Ohq1Jk5E2JNPwtlHOju4MDBLSsTYlQ0hoORuBw4cwKZNm0DG5fHjx823t+3btxcu8pR8jUq41YRM5GRgmkoTUnlCWi8lurN0uafYfrq5vvPOO8XNedu2bTW5slfVO0OeDuS9QKIL/Uc35cTc1EhcIc+KO+64Q3Cm9VKiu6oo/0beAJRXYf369WINJ06cMIsTpnVQScBOnTqhd+/eCA6WrjChhZVp3zQfndWlS5es3i+65W/VqhXq1q0r9k3/0Z/tKUeoZR3chwkwASbABJjAzSbAAsDNPgGenwkwASZQRQRKs7Jw8f77UXviRPgPHixmyV65EpQToP6PP8LZ1xelubkiQWDYU0+JPnk7dqA0IwMBw4ahNCcHV99+G/pr1xDz+edw9vKCobgYzp43YrrJo+DypEnwuvNOhP7nP5p2YiwtgaEwCy6+0hnUNQ3CnZjAbUSgND8dLt7BsiKbWplOI4BCKgMoE95yG6HkrTIBJsAEbnsCLADc9q8AA2ACTOCfSoCM86IzZ+DRoIEw3o06HRLGj4dPly5mYz1/zx4REtBg8WK4hoUJQYCay/Va3wUHDuDy1KlosGiReP7Sk08i+KGHUJqejsD77oNbWBgKT56Ea1CQCDHQ2gwlhdBfuwhnnxC4+oeXeyy3qBi+nh6onrSEWlfN/ZhA1RCg7yqoqoOcgW4woLQoq0wEkGhUAYHCabxlQngyCgrh6eYGbzfXqtkAj8oEmAATYAK3DAEWAG6Zo+KFMgEmwAQqR0CfkYGkmTNF9n/PZs2EwXH13XfFoOEvvYTk994TFQKEAODvD+927eDk7i6EgZjPPkPuxo24cO+9CP7Xv1CalwfvNm3g16sXXIKCRIlBR7a0/HyUlJQiMtDfkcNqGivpjTeQs2EDXP38BIfozz6Da2io+dnMv99DSVYinJxc4eTuheCBL2uK0dcy+fK3X4CTsxNiH52CgIho1Uf2xCUiNTcPw9uUxftXZSNPkMvTpomcCLUnTYJvjx4OmY6SUqZ/9x3g4QH/3r1Re+rUSo27+7fPcfUU5RZwgk9wGPo89YpkjoBKTcIPMwEmwASYABO4RQmwAHCLHhwvmwkwASZQWQIkCMQ9+CAiZs4UBm7cAw8g5uuv4dOxo7jtp3wBlASv1gsvwH/QIOHqT2EDkW++KcoIGouKhEeB34ABosJA/q5dcAkJgWeTJpVdGtLzC1Co06FOkHryu0pPxgMwASbABJgAE2ACTOA2IcACwG1y0LxNJsAEmIAUAcoTQEZ9yeXLIl9Anblz4duzp+ias3Ytrr71lnD/p9h/EgvqfvWVOXlg0alTuPTEE6j3449wr1NHlBYszc4GCQuutWoJrwLvtm0rlBzQYDSi1GCAm4uL5MHpDQak5OQhSsZDIOvyJRhQiuA6Dco9T0kLdZcviySHInlhFbTswiJsORuHNcfP4lJ6ForJxRsQ+wnz80GXBtG4q3UzxIQEKoY5bDsXj1nLN5hX+PrwfohtXE9xxQW6EsxYshbHk1JEv1aRtfHuqEHwdr9R3tC2D43bvVFdbDx9AT/tPoSkrFxRPSDAyxMtImrh/k5txDi27VpeAf48cBzbz8eL86Bz83B1RYOwYIzp0BpdG8TA1cVZjPnjzoOy65HakL7UgF0XE/D3iXM4eTUVxNTEMDLQD32aNsDgVk0R6mtf5QqKh09Iz8LKY6ex60KCed2U6DDQyxMtI2thVLtWaBVVG85OykEop66mYfqSNcgv1qGWny/m/2u4WA/9fenhU9h45gKuZuWK86fxQ3y80L5uFEZ3aI16IUFV8ObxkEyACTABJsAElAmwAMBvCBNgAkyACYhwgLxt25A4YUIZDRcXFF+4gJCHHkKdjz5C5h9/IHv5cqtSgWlffIGCw4dFeAD1vTBqFCLfeAN+/fohd/NmXJ4yBQ1+/13kHHB0I4OwYViwMDalWkF2Ogx6PXxDyhuton9JCQrPnYNn48bycdcVWDQZrQv3H8Wve46YjX65YcggbB4ehulDesmGOlSXADBjaG9cTMvAwv3HhOFv2TzdXPHeqEFoHXUjVwPtk4z63/YeEUa/XKsTFAASF0gg0CoA0GgH4i/jkw07cTW7LCeFXCMDfcSdzfFEbEfZd8HyWRIp5m/cib1xl8vt03aOiAA/vDy0txBA5JqtAPDJA8NwOPEqPtu0S4gASmc/uGVjPNO7i5UwU4FXjh9hAkyACTABJmAXARYA7MLFnZkAE2AC/3ACdPOenS1i/1PmzoVbdDRCHnxQ3O6bXP2JgCEvD3Fjx4pkggF33QUhBhw4gJgvvoCThwcMBQXCO4DEAFN1APqZoahIxNVX1c37zTwd8kqYv2EnVh8/q2pcWq6TvBhm3zsYZHDaNjUBYPsPHyH76mUMnPC2Oc69Ih4AdFO/L/4yaA+2zdaDgIz/D9dtw7qT5zXhDvT2QuNaIWJ8alIeCaaByPj/bc8R/LDzgKKwYDsxiROzRvaHv6eH7JqOXUnGrOUbkVVQqGnd1Ik8Np7r0wV3tWkm6alhKQCQZ0fHenXsOv8BLRph8oBY4SXBjQkwASbABJhAdRBgAaA6KPMcTIAJMIFblABlJ6fkb8nvvotaEyfCo359sZOCQ4dwefJk1P/5Z2HQW4oB9Lk+LQ0XR49G1Jw58G7fHqmffoqrs2aJ56nSQMSrr4pqApJCgNGIawsWiNt539jYW4YcJeR7Y9kGlJSWijUH+3jjka5thcs+udJTI1fwk0mp+GbrXpxLTTfvrUfjenj1rj5wdbY2BNUEACk4FREATOPUDw3C1EE90ahWCGic9afOw93FBUNbNxVdyED/hdz5dx0yixx+nh54tHt79G3WEL4e7mKPOy8k4Pvt+yVv8JUEAApBmLt2m5kh3fD3a94Q97VvjbrBgcJQpnWRmPDz7kOIu5ZpRtChXh3MGtFP0hPgRFIKZv5vHXKKis39aa8PdWkrjHYKjyBhg/r93+5DOHo52bw/EgGmDooV+7NtlgKA5WfkmTKoZWPc174VIgL9xViJGdn4ZtteK+8DKe+KW+aF54UyASbABJjALUmABYBb8th40UyACTCBm0uABAF9erow8AuPHTOLAW6RkWJhOWvWIGXePDRYuBA569bh6ttvi1KDlCBQn5qK+MceQ63nnoP/4MHlNiKSEz7wAMJfeUVUGagJLT8/HwUFBQgLC5NcDhnG763aLGLoqYX4euOD0UMRHRQg2T+vWIfXlq4ThiY1EgioPxmllq06BQAlTwTTmmwNXnrm7XsGSu6TjO3Xl64H3bxbNjkBIDEzG1MWr0J6XoHoTp4Drw/vaxV6YDkOCQ1fb9mL5UdPCwObQiqe6dUZo9q1tJqPBIOZS9fhSOJV8XPqN7xNMzzVq5OkWEBnufLoaXy+abdZiKBqFO/fNwTh/r5WY0sJAOEBfnhr5IByZ0kPUrjE11v3irwJpkbeBRP7d7cat7ggDx5ePhXKn1ETvi+8BibABJgAE6i5BFgAqLlnwytjAkyACdRMAkYjdAkJIkzALSJCeAeYxAC60SevgSvTpsE9Jgahjz0mvAMKjx5FxIwZCBg5Eq7Bwbj2/fcoPnsWUbNnl9tj7pYtSH7nHdT//XfR17bR+E50U25zW16VsHJzc0EiQHj4jTh4y/lsb917NqmPmcP6Kib4owR3s5ZtMLvdv3JXH5HYzrJVpwBABvHo9q1lMZJhPG/ddqw6dkb08fFwxzv3DJRMDmgaJCkrBy/9uQbJFrH8UgIAjT1//Q5hzFOjW/c3RvRD5/rKpRDp1v7NFRux88Il8RzlHPhozFDhfWFqtpzpJv+lQT0V3e6lPB0e6NgGj8d2tOJjKwCQB8e0Ib3KnaPlQ1eycoTQkZabL34sxcNgKEVJUQE8vMuHhVTle85jMwEmwASYwD+fAAsA//wz5h0yASbABKqOgI0YQBOVXLmCi//+N2I+/RROnp6If+QRRL71FgoPHxaGv0fDhsJ492rRopwAYBIPDPn5CBo9Gi5BQaLqgGWoQOonn6AkNRVRb72lSQS4tuxlGIrLksk5uXoiqPcLcA2KcSgTWwGAEhTSjbHJ9b+ik1WXAEAu8JSHQCnhHRmsExauEFnzqcmFLdjudfGBY+Km3tSkDN6Kjk1jkofBy0vWoqikLNP+zLv6gAQYaraeGZQjYO7oIWgYFqJ6JBn5BZi0aBUuZ2aLvtHBgZg3ZqjwTDA1WwGAQifm3jcEFBYh18hz4bWl63Hg0hXRhTwG5j8wzEq0UF0cd2ACTIAJMAEmUEECLABUEBw/xgSYABNgAtIEcjduxLXvvkPdb76BLikJ8ePGod5//wvP5s0BgwHFFy8KIcC3WzcEDBtmNUhJUhLOjxwJJxcXhIwbh7wtW4SnQcznn4tyhVStoDguDlTKz7NpWVx6TWiUPI9u8+m22dQotnx8366ypQq1rLu6BADLEnZy66LM+RS2QHu1NbSV9kJx+nTjbSrjJyUAVHRsmje3qBhT/1iN89dzKli61FPCv4mLViExI0sskUrwvTmyv6aKAdT/qy178Md1d30pkcRWAOjdtIHI5aDW3l65CZvPXBTdtLBXG48/ZwJMgAkwASaglQALAFpJcT8mwASYABOwm4CxuBiJL74Ir7ZtEfbEEyKmmRIIuvj5waNRo3IxztkrVwrxoN4PP8AlIMBcTSDwnnsQdN99KDp9WoQbkHhAYzmqFeVmwdnZBe4+FXe53nTmIuas3lIukz7Vhe/SIEYkkWsaHqrZ+KS9VZcAoJSYz8SYSv79d/t+8Ve64Z5z72A0qR2qegS2BrrUXJZjU2jB7FGD0TxCOt+C7YS24oulkX825Rqm/blGiATUKOnfuG7tVNds6kChBa8v22BOCGgbpmErAIzt1g4Pd2mrOj4LAKqIuAMTYAJMgAlUEQEWAKoILA/LBJgAE2ACZQQo6V/C+PEiWaCTmxsoyV/dL78su/23MOKNOp3o5z9woDD2Te3K9OnwaNIEoY8+iqvvvit+TPkE1AQAQ2GhKGnoVru2al9dQb7IK+DmecO9297z01Iej7LaNwgLFln1ezSqq+r2XZMEgNmrt4iqANTsubW2dXmXEgDmrd8hEu85ojWPqIXZowaJHAUnr6Zi+p9rROUAalMGxmJwqyaap1Ez8NU+l5uIBQDNR8AdmQATYAJMwMEEWABwMFAejgkwASbABCQIGI3QZ2YKMYCSAzp730jSZupdfOEC4seORd1vvy0LF6Cs6QUFuPTEEyAPAKoIQKUFI999V3gAFBw+jOTZs6GLi4P/oEEIe+65MmP/erOsROASGFgtx0IiwML9R/HrniOiHJ5SIzf6RmHBeLBLW3RrGAMSB2xbTRIAKmO0Wj4rJQBYfl7Zg7IUJ7TwS50/H5mLFsG9fn3hmVLngw/M76eaga/2OQsAlT1Nfp4JMAEmwAQcTYAFAEcT5fGYABNgAkygQgQyfv9dhAs0XrMG3m3L3KgLDh5EwrPPov4vv6D43DlzaUHdlSuIf+ghhI0fj4ChQ5G9ahXSPvsM9X/7DZ7NmllVIqj14osVWk9lHqIb510XErDk0AmcS7kmyr/JNRICKPv/hP7dRT16y6bFgLUd1zYhoZTBraWP7bj/VAFA6ZzVDHy1z1kAqMy3iJ9lAkyACTCBqiDAAkBVUOUxmQATYAJMwC4ClNQv7fPPUZKWBkoEGPHaayi5ehWXp0wRuQOCH3oIFApA3gNhzzyDxIkT4RYZeSMUwGgU4QFkTIfPmGFViYCqCFS2FSXuh3t4Czi7lfdcUBubPAHOJF/DxtMXsC/+MlJz880x5ZbPPtK1LR7u2s6qdOA/QQCwjdGXEiQqGl6gxp5DANQI8edMgAkwASZwuxFgAeB2O3HeLxNgAkygJhMwGpHz999InjNHrDL0ySdFPgB9Soq5tKBrSAgu/utfiP7kE7OnAPWlygJUNSDm66+RvWIFMn77DfV//FFUDyjNzQUlJHTx9xdVBext+pxk6FJOwbuxeoZ3tbHzinUiA/zCfUdxNbusPCG12v6++Pj+YQjz8zH/rCICQH6xDtOXrMWpq6liHEd5APy0+xB+3HlQjGlPEkAt66no2GqsK5sEUI0/ewConQB/zgSYABNgAjWNAAsANe1EeD1MgAkwASZQjkDmH3+YDXpdYqLwDKj3449wDb2ehd5oxJVXXoGLry9qT54swgZ8undHyCOPIPndd0Fx3u716qE0KwsRr74qPAqcXF1vKmnyDHh7xSZz6UCpMnNqBqjUBlJz8/Di7yuQlpvvUAHAMiO+PWUAr2TmYOKilcjIL5Bdj222fXuT9ckdZHWXAeQqADf1K8WTMwEmwASYgAYCLABogMRdmAATYAJM4OYSKElOFgkBPRo0gD4tDXEPPojId96BT8eOYmGFx48j7oEHUPe77+AaFmZOJkg/T/vqK1FW0D06GiQexI8bh/CpU+E/eLDDNlVR45hKB76zcpNYBxnVs0b0Q7eGdc3rshUAnuvTBfe0bam47r1xl/Ha0nXmcoSO8gC4kpWDKYtXmYUFKmv48tDeViELUgtbc/wsPvh7m/kjqfXYigRtYyLx9t0DNJVMJGFh0qJVuJyZLebo0bgeXr2rD1ydnUGZF95btVmEX1Czp8Sg7bjRwYGYN2YoAr1vVIpgDwCHfYV4ICbABJgAE6gmAiwAVBNonoYJMAEmwAQcRyB7+XJcefVV1J4yBU4uLkiZOxcBI0YgYuZMkLdA7rp1iJozB5cefxxBDzyA4AceME9+7dtvRUnCOh99JMoEkodA3vbt8GjcGJFvvilEBnubrQHbv3kjTBkUK4xQpabm+m5rYFoat1LjUhWCN1dsBAkSpuYoAYCM6XnrtmPVsTNmY/qdewaKEAO5ll1YJMrwnUtNV1wP5QmgJIPbz8WLfsRt8sBYDGjRSJEfrekXCk3YdUjkVSARZeqgWAxs0dj83K6LCZi1bINZECGB5bVhfeHqIn82tuPSYA90bIPHY8sEJ1NjAcDebwr3ZwJMgAkwgZtNgAWAm30CPD8TYAJMgAlUiIAuPh6ZS5bAkJ8Pv9694du9OwxFRaJsYMDw4fBu1w4JTz6JugsWwKN+ffMcJgGAjH2qOuASHIzaEyeCxkt+/334dOkixvLroz3e39aAdXNxwaQBPdC/RSPZG/LEzGy8+tffoJt1ak1qh+L9+4bA1+NGjgJbF3ZPN1e8MbwfOtSrU44ZVRr4efch/LT7sFWSQUcJADShrcEbFeiP2fcORkSAX7n1UKWBD//ehi1n46w+k1qP1Ngerq6CYd/mDSUZkpG+/uR5fLRuO0pKS2UZUqjF68s2YH/8ZdGHRILhbZrhqV6dJD0MaNyVR0/j8027zeOG+Hrjg9FDER0UwAJAhb6t/BATYAJMgAnUFAIsANSUk+B1MAEmwASYQKUJFB49iktPPy3KBlJlgcTx41FvwQK4RUWJsSmMgAQCv3794BoUhPSff0a977+HS0CZYUeJBK+8/LIoRQijETSe1nwBZ5LT8PKStcgpKhZjOTs5IbZxPdzfsQ3qhgQKY5OMy8z8Qmw/H48FOw4g93pfEgxeHtILPZvcECpMML7btg+/7ztqZkPj0Jij2rUUYgEZuCeTUvHN1r3mm3a6QSdRgpojBQCpm3FKCPho9/agkADTenZeSMD32/dbJTk0bUBOAJAam4z1NnXC8VDnO9EispZgSF4OcemZ+GHnAeyLu2wusejv6YG37h6AlhIeCSeSUjDzf+vMZ0NrqR8ahIe6tEXHenVE+UUa93RyGn7Zcxj7L10xiyh0NuRVQPuzbewBUOmvLA/ABJgAE2AC1UyABYBqBs7TMQEmwASYQBUSMBqFke/s7Q1DYSESxo8Xt/mhjz5KV79I/+EHpH7xBRosWoTUefPg0bAhar34onlB2StXChGAqgfkHziAa998g7rffivG09Io1nzu2m3mm2Mtz5CRe3+H1hjXrb2kWzpVCiA3epOngNqY3RrGiBv5Pw+ecLgAQAPK3ezLratpeBgKdSVIyMiSXY/pWTLCybBfuP+YZKlEuTlIGKCQiz5N5cM3KDfC7NWbrUQANZZk/P+nR3vc1761pBcCCwBqBPlzJsAEmAATqGkEWACoaSfC62ECTIAJMAGHEShJSkLihAki5p+aUa8XHgEUHkCeAKH/+Y/wBij7sKySgHudOgh79lnkbtliJQAY8vKEoODTuTPCnnlGco10i73jXDw+XLfdfLuvtBm6PX+2dxfFUAF6PikrB++u2ixuqOUaeRwMad0UT/XshD8PHjeX7HOkB4BpbvI6+HbbPiw7fMp8A2+7LhI2yCCn9by1YiOOJ6WILnSjT7kDvNzcZBmSaz95NGQWFKq+CyR2UDLCFhG1VPsSx9mrt+BUcpqqwFAnKAAvDe6pOC4LAKrIuQMTYAJMgAnUMAIsANSwA+HlMAEmwASYgIMJGI0i2Z/RYICLv7+5/B8l/yvNyxOJ/6gkIFUMuPTYY6JigGfz5lYCgJO7O66+9ZbIExDz+edw9vVVXCQZyDvOX8Km0xeF0Z5VWGQ2OAO8PNEgLBhDWjVB90Z1NWW6p8koxv/4lRT8uuewGDOvWCfWEOzjJdzYR3dojXohQeJnlskFq0IAMG0+OScPi/cfw47z8UjPLxR7pNv41lG18VDXtsIdn27/ZyxZaxYAejdtILL0qzXyBqAEfn+fOGfFkISFQC9PtIyshVHtWqFVVG0RbqG1kUgTl5aBZUdO4cClK0jJyRNsadwQoLTJjwAAGwVJREFUHy+0rxslhBQSFNTGZQFAK3XuxwSYABNgAjWFAAsANeUkeB1MgAkwASZQPQSMRuEJUJqZiUtPPilCBTybNUPmokUIGDoUMV98AScPjxsCwDffiM8oX0D9n3+GW0RE9azzHzKLbSLDu9o0w8T+3f8hu+NtMAEmwASYABO4tQiwAHBrnRevlgkwASbABCpJgHIEkCt/2JNPwqdTJxRfugR9Sgquvv22SPhnKhloCgEIGjMGV994A/V+/hleLVtWcvZb93Hb225KoDeuWzvVDcVdy8SUxatAJQGpPdenC+5pe/tyVAXGHZgAE2ACTIAJVCEBFgCqEC4PzQSYABNgAjWPAN3+C/f/3FxEvvGGSPCXvWYNkt95RyQHdIuMFIsmASCBYv2NRsR89tmNXAE1b0vVsiJbQ75tTCTevnuAYggDudt/u3UvFu0vy8Hg4+GO2aMGo3lEWLWsmSdhAkyACTABJsAErAmwAMBvBBNgAkyACdx2BMjtP/WTT8R/LoGBQgygzP/mhICAKAF4ftgwRM6ahZBx40QVgepuGevnoCTtvJjW945R8GkxpLqXYJ6Pcg689MdqnE25Jn6mVB7P9ND285cwd+1W5F/PV2ApGmTv+h5F8bvKxgprhOD+0yq8t/yTq5F3ZIlDxlJbRE06E7W1mj43FGYhY8MHKM1NgZOLG/w7j4Nn3U5aH7e/H4XZGEvh5Oxq/7P8BBNgAkyACVQpARYAqhQvD84EmAATYAI1mYDIBZCTY04OaPq7k7MzEl98EV6tW6PWhAnmxIHVvZeaZmwuOXgCX27ZY05oSEnyBrZojAc6tUFkoL9ImkfJ+y5lZOGPA8ew4dQFc5UAuv2n7P+UlJAaCwDV9zZVpwBQfOUo8g7/AZ9Ww6pWZKg+fDwTE2ACTOAfRYAFgH/UcfJmmAATYAJMoDIE9BkZuDBiBPL37kXEq68ifMaMm2b80z5qmgBQoCsRZfR2XrhkF2byFpg0oIdVuUMWAOxCWKnO1SEAGIrzkL3rv9AlnxA3/1XuZVApIvwwE2ACTOD2JcACwO179rxzJsAEmAATkCBg1OlAiQJdAgJuitt/TT8UKnH4654jIq6/pLRUdbl1ggLw0uCeoqyeZXOkAKC6CAd2qGmijAO3Vqmh9JkJyNw0DyQEVEuYQaVWyw8zASbABG5fAiwA3L5nzztnAkyACTABJlBhApTVf83xs9hyNg5JWTmgHAHUKAwg1NcHbWMiMKR1U2H4089sGwsAFUZfIx9kAaBGHgsvigkwASZQjgALAPxSMAEmwASYABNgAtVOgAWAakdepROyAFCleHlwJsAEmIDDCLAA4DCUPBATYAJMgAkwASaglQALAFpJ3Rr9WAC4Nc6JV8kEmAATYAGA3wEmwASYABO4pQhYGo6e9boioOt/UFqQgdz9v0KXehbGkkIRu+/iEwqf5oPg1bCnOZbfaNAj/8RKFF7YDkNRNmA0wsnNC24h9eDb5h64hdRXZEHxzQVnN0KXdBT63FQYS4oAULV7iLhnZ68AeMZ0hHezgXD28C03lmUyNhe/2gjuNwXFV44g79hysR5KnubsHQif5oPh1aiXYhJAqcRuHlF3IP/UWhTF7URpQSZgNABOznDxCYFXo57wbtpfU2m2kmsXBCf6v0FXKPZoWhsxJ65Orh6Vem+kBICS9DiRQb7k2kXQWYk5fYLh1TBWce32lAGkUnjUv/jqCfM7QIycPf3hEdESPq1HwMU7WHZvWnMA0PqL4nej8PxW6LMuw1haUvaeuHrANSAS3o37wLNeF015Jui9zj+xAiXp8Vbvt+lMS7OTzPH3pvfK2SvQvAetSQB1KaeQf+pv6NMvms+dvkvO7r6iVCOdu1toQys2RZf2ImfPD+b92YLjfACV+prww0yACTABhxNgAcDhSHlAJsAEmAATqEoCtgKAR1Qb5O77GQZdvsS0TvCs3wUBnR8VIkH29q9QkhEvuTwyzPw7PlRmlEm0gtNrhaFu1Berbs/Zww9+Hf4Nz5gOVn1tBQDPOm2Rf/rvMkPd1Jyc4dduDLyb9LNLAPBpeRcKL+5AaV6a7PpcA6IQ2Ot5IQhINRI4cvYsQHHSMSGOyDVnzwD4d34EHpFtVFnIdbAVAIR4cWyZrCFJa/bv+hjcwxqXG1KLAEAGOYlERXG7hLgg18hgJQHHt/VISeNciwCgSzuHnN0LFM+C5ncNjEZAl0fhGhQtuRzTmulcrd6RGy8L3Gs3FSX36N2m86uIAEDvdM7eH1GUsF/x3EkMoDMP6PaEWQBiAaDCXwF+kAkwASZwUwiwAHBTsPOkTIAJMAEmUFECloaje62m0OdchaEoR96gc3aFX/sHUHRpH3SpZxSnJSMzqM9EYURZtoIzG5B7aJGMESY9pJohRiIBjKUw6AqsBnDxDUVQ3ynCSFcyNi3FBLrBdnJ2kTWeLSdwj2iFoF4vlDNuyQjM2vKpKiPTWGqCidr5Wp4jeUvQDbmauEK39IE9nhG30ZZNVQAwGpG9ZwGK4nabPTYU1+fkBK/63eDfaWw5TmoCQEnaeWRt/1LxnbScm27qA7s/VW5PJMBoXbNbUAxK86+Jd0ntvZO6kSdhpODcZm1s4ASvBt1EmT9qLACoven8ORNgAkygZhFgAaBmnQevhgkwASbABFQIWBqOZPjSzahrYJS4sXWPbC2eLjy3BfnHl5u9AshYNep1cHJ1F67X3i0Gw9ndR7i45x5cKFyrhSu/xe27aRml+enI3PgBSvOuiR+RYe7TYijI88DkZk2Gqy7lNApO/w26/RWhBSQ8dPi3cF83NSuj/foPXfxqCUPTvVYT0OckaLjXbi4+1SwAmK1yZ3hGt4N388Ego9BYqkPBmfUoOL3OzMLZ3RsBsc+J+SwbuXEXXtx5nYMT3EIawKfZQLhHtBS3vbQ2uokmQ5H+TI32H9R7guBvb7M6x+sPkyji3aQPvJr0FedDrvO5h/6ALuWk+Waa1h3Y+0U4ubibp1QTAPJPrELesaVmAcd2HtpPwdlNKDi3qczFnlz1hXD0LxE6YdnUziRz40fiDMsGcQKJVBRW4B7aCEZjKUpSziDv+HIR5mAKH3ELroegflOswiroNl641l/3OKE1+7QcIkJaaO+61NPIO7rUahzxfl4PLdEaAkBrzdz4IQyF2bRg8V6QRwGJLMRAvNtXTyDv+DLos66UnbtnAIL60LnXMaPhHAD2fgO4PxNgAkzg5hBgAeDmcOdZmQATYAJMoIIEbA1HMrDIrd02Jj3v6F/IP7HabGSRAUWuy+7hZca1qZHbdOaGudBnJ4kfmfIKmD4vvLBNuI6TO7ach4B5MKMRmZs/hi75pPiRb+sR8Gk1/MZchVnI2PABKA5dGFK0pthnJN3a6XM1Y9NyLBIvfFsNs5rPNDG5vefs+6nMQ0BC5KAY8+xtn5d5IyiMQ+MRr+ztX4p8C9QoVwGFTtjbbM+RhJDA7k+Xd4c3GoXxTkY+iT10zgFdH4dHnTvNUyoJALbn6+ofjsCez4Pms236zERk7fgKpbmp4iNy0Q/qO8kqn4PSmZDQknv4D3PuBZ8WQ6RDCYxG5B5eDPIsMeVp8Gs7Bt5N+5UtyeY9kl2zhJeAvQKA5Q0+MRHeJ95B5djQO5u5aR5IEJMSt1gAsPcbwP2ZABNgAjeHAAsAN4c7z8oEmAATYAIVJGBpOFICP3IJtzXqaWhKKJe1+WOzi72SoZq98zsUXdojVmQrANi7TKkkhaYxbD0A3MNbiptUuWaPAEAJDMUtssXNuHleXX6ZyHH9Btf3jlEg49TUcg/8JpIbUvOIbicMcbq9lmuWgoGUwamFmdU5urjBv+PD8KzfVfJRuoXO3PCBOX+D7RkpCQCWBq6Tm2eZeBB1h+wSy/Xv9oRVrgPZMzEakbHhfVAIADW5UAvTxOSdkbX5E7OQYvkuUJ4K+ozEC7UkerYCR2UEADmRTMt5sgCghRL3YQJMgAncfAIsANz8M+AVMAEmwASYgB0ELA1HuhkN6jdVZHC3beUMkk5j4Vmvs+RMlSlJR6EB5KpenHwCJSmnRXUAU8I2W0PVVgDwaTEYvnfc6xABoDJjkThARr3Uza7U4sh4zVz/PkoyLkEY1TZGspbjtDrHwKiyc3T3kX1UuPEf/Z/w6KCQA8v+SgJA3pE/kX9yjRjXLbgugvq/JCmSmCamZJJWYomNF4ecAEDJF8mVXu6GXGpjBWc3IPdgWW4Jy9t3S68T271KjWO5R3sFAEuxQYzt5Ay3wDpwD28Bj5gOIpRESQwyrYcFAC1vPfdhAkyACdx8AiwA3Pwz4BUwASbABJiAHQS0Guv2GCRaxyQ3aIoTJ2OZDH/LMoBSW1AUACRc8W3H0OwBUImxpPIS2HEcmkUD2zEtmXvUaYvA2GcVp1VyVVcSACri3aH0jNyZWHqcUFJDSibpSsazQpN7xtKgV/MSoeGt2ZSVl9SaA0AkG9z9XxTFl3nA2DYShahKAZW39GzQTVaksef7Zs/7xX2ZABNgAkzAsQRYAHAsTx6NCTABJsAEqpiAVmPdHoNEbUyt5fFst64kAKi5dtNYWgWAyoxVWQGA1mkbUqDlFVAKlZB63vI8bQ1sJQFALWu/1FxKa5MbT80It2dP9rKxFBLs9QCgdYn3e/f3KE46rlwJwMlZlB2k5Iiu/hFWW7Ln+6bl/eA+TIAJMAEmUDUEWACoGq48KhNgAkyACVQRATVj3TStPQaJ0pjK5fGchAu8i1cAXAOi4BHdFsVXjoiSg9RYAJB/Cew1clkAkGdZWQHANLLu6nHkn1orqmOIhJEyTaocoz3ftyr61cDDMgEmwASYgAYCLABogMRdmAATYAJMoOYQqG4BgDK15x4qi9OmWGgqj0el/aj6gItvaDkwWpMAVubWnia1vLmvzFj2juOoN8GKU93OCOj2uOLQSjfs/7QQAMukjFUeAiBBnSpeUDLDovjd0KWegaEgS1TBsGyUI4BKQJryA7AA4KhvBo/DBJgAE6haAiwAVC1fHp0JMAEmwAQcTKC6BQBTgjzaBiURDOjymHxSNJtM8LeCBwDFgGesn329nrwTfNvcDZ+WQx18auWHszpHDcn5rJL5hTZAcP/p5nOo0iSANhUTqi4J4I3YfcvkgFqSAOYfX468Y8sE5IqEAKgdNhn/uqRjohyjqZKEs1cAgvpONocCsACgRpE/ZwJMgAnUDAIsANSMc+BVMAEmwASYgEYC1SkAlLsdV6gkQMvXpZxC1vavYNQViN3cEgIAAMsbZ9fAaAT1nQSKs6/KZlUG0N0bgT2ehnvt5pJTilJ3Gz+CPitRfO7dpK+IQze127kMoG2JRHsFgKxtX6D48iGBUqlUJn2ulOiQKmHQGRmKc1VLF1ble8VjMwEmwASYgDIBFgD4DWECTIAJMIFbikC1CgA2JeGUDCR9ZiKydnyFUioDeL3dKgIA5S3I3vXd9aoGTvCMbgf/Lo/CydVD8t0g1/CcfT+DjE9nd28ExD4H91pN7HqPLM+RHnQLqY/A2OdAN8tWjbLU71mAorjdIkGdk5sXArs/CfeIVpoEACEebJgLfXaS6E+lIwN7Pi/K7tk22zN0DYgsKzdoIYYoJRUsOL0OuYf/uB4u4gyfFkPg23pkeY8RoxG5hxeDwkvKQkuc4XfnffBuNqBsSUYjMjd/DF3yyRtr7j0BLj4h5djQrTwJIKbSk/YKAJZrlortt5yw8PxWIRaRRwCthTwAXHzDRJebFUpi10vHnZkAE2ACTAAsAPBLwASYABNgArcUgeoUAAhM9vavUJR4QDCikmhUG92n5V3CkCRDrSQzAeSyXZx4UBjEls22vJ29RlJ1VAEwGZwkXtAeTI0MPJ8WQ+ER016UfjPFhRee2ywSHZpiwskQD+r1gqZa8ZZsbAUA+kzM2XIYPOt2hJOLO3Spp5F76A+QYU7GPzWP6HYI7P601XxKHgD0jFUeBwDOHn7wbtIHXk36ir3RuRSc3SRKPBpLCsuWSUZ52zHwbtrP6kwVz8TGU4Hi4ylXhE/rEXAPbQSjsRQlKWeQd3z59ZCLsj1JeV1YizKAi3cwfFoNv8Hm2nnkH1smYvTpPTSfm599ZQBL89ORufEDUdaSmplNw1hzKUF9TjIKz29G4YXt5nfcM7o9Ano8bZ7XupqEE7waxQovDfrOcGMCTIAJMIGaQ4AFgJpzFrwSJsAEmAAT0ECgugUAW7d+DUs0d3GziVWvsQIAADIEszZ/DDL2tDZxmy51M61hAMtzJO8BffZV4T6u1OTmUxMARK17Cy8C9eU5wbN+FwR0frScsKFWVpCS52Vt/xKGohz1acjg9vRHYI9n4BbWqFz/nD0/oPDiTuXSfDZP2esBQI/nn1gl4vtNXgRqC3f2DEBgz+eE14apGUt1yFz/PkoyLlk9riVBpdp8/DkTYAJMgAk4jgALAI5jySMxASbABJhANRCobgFAGEin1ojbVqXSaIATXIOi4RF1BwpOrRF9K+smXW0eANfPzVCYjezdC6BLOWl1q1z+WJ3gFlwXAd2ekHSl1/Ia2FZLcAupi7wjf5XzoigbywluYQ3FzX+5EAE6n5OrkXdkiehJhnRw/2nllkAeC7n7f0VR3K5yGe0tO1PYg3fT/tKu+wDUBAAaS5d2Djm7F6A0L00BRdn7EtB5nPi/ZDMakbP/FxRe2CZrnNMNO2XkJ6FKvHN2egCIeY1G4ZVQcHK1IhvqSi7/dO6Wxr9p7SIZ4fEV5dbqa5NIUcv7wX2YABNgAkygagiwAFA1XHlUJsAEmAATqCICN0MAoK1QlvO8o/8TNdINOnITNwo3cWcPH7iFNoJP80FwC20obtJNLtVknPl1fBheDboJGjXZA8DyuEz14Cmxm0GXf10McIKzuxdcg2Lg3XQAPCJb2+32bzmHVLlESjKXd/gP4R5PBjvxc/EPh0+zgfCs10V2Pi0CgGlucY7HV4gydwZdXtne6Bw9/eER0VK465O7vVzTIgAIm9qgR8GZ9UJwICHAJB6RwEC5Bbwb91Hck9V5pJ5F/okVKEmPN4coUC4E97BGomoDeW2Qt0CFBYDrk5XmpggxpfjqiTIPBspPQPLL9TV7Neop1izr1m80inUWnN8KQ1G2YEseAF4NesCvw7+r6DcCD8sEmAATYAL2EGABwB5a3JcJMAEmwASYABNgAjWMQFH8HuTs/VEIALZhJzVsqbwcJsAEmAATuMkEWAC4yQfA0zMBJsAEmAATYAJMwJIAeSlkbpoHqmBAVRYoz4KUy73pmdxDi0DZ/KnZJp5kskyACTABJsAELAmwAMDvAxNgAkyACTABJsAEahABCr3I3PjR9aSITiK8xPfOeyVXaJ100EmEBPi0HFqDdsNLYQJMgAkwgZpEgAWAmnQavBYmwASYABNgAkzgticgMupv+ACUE0E0J2d4RreDd/PBcAuKEbkQKO6/KH4XCs9tKcvTQBUFvAIR1HsCXAOjbnuGDIAJMAEmwASkCbAAwG8GE2ACTIAJMAEmwARqGIGihP1lif30xZpWRon6/Ds+VJZYkBsTYAJMgAkwARkCLADwq8EEmAATYAJMgAkwgRpIoODcJlHe8P/bu2OUOMMwCqODFmLQMjsIlm4hkA24cXfhBkxjBGEUJ42VTztczrRv899zuzvF9/72+u3XXVzdHm7uHw7Xv36fYQqfRIAAAQLnJGAAOKc2fAsBAgQIECBA4IvA8d/f/88JPj0eji/Pp+cFP3+fz+td3vw8/eP/4+7P6ak+PwIECBAgUAIGgBJyJ0CAAAECBAgQIECAAAECAwIGgIESRSBAgAABAgQIECBAgAABAiVgACghdwIECBAgQIAAAQIECBAgMCBgABgoUQQCBAgQIECAAAECBAgQIFACBoAScidAgAABAgQIECBAgAABAgMCBoCBEkUgQIAAAQIECBAgQIAAAQIlYAAoIXcCBAgQIECAAAECBAgQIDAgYAAYKFEEAgQIECBAgAABAgQIECBQAgaAEnInQIAAAQIECBAgQIAAAQIDAgaAgRJFIECAAAECBAgQIECAAAECJWAAKCF3AgQIECBAgAABAgQIECAwIGAAGChRBAIECBAgQIAAAQIECBAgUAIGgBJyJ0CAAAECBAgQIECAAAECAwIGgIESRSBAgAABAgQIECBAgAABAiVgACghdwIECBAgQIAAAQIECBAgMCBgABgoUQQCBAgQIECAAAECBAgQIFACBoAScidAgAABAgQIECBAgAABAgMCBoCBEkUgQIAAAQIECBAgQIAAAQIlYAAoIXcCBAgQIECAAAECBAgQIDAgYAAYKFEEAgQIECBAgAABAgQIECBQAgaAEnInQIAAAQIECBAgQIAAAQIDAgaAgRJFIECAAAECBAgQIECAAAECJWAAKCF3AgQIECBAgAABAgQIECAwIGAAGChRBAIECBAgQIAAAQIECBAgUAIGgBJyJ0CAAAECBAgQIECAAAECAwIGgIESRSBAgAABAgQIECBAgAABAiVgACghdwIECBAgQIAAAQIECBAgMCBgABgoUQQCBAgQIECAAAECBAgQIFACBoAScidAgAABAgQIECBAgAABAgMCBoCBEkUgQIAAAQIECBAgQIAAAQIlYAAoIXcCBAgQIECAAAECBAgQIDAgYAAYKFEEAgQIECBAgAABAgQIECBQAgaAEnInQIAAAQIECBAgQIAAAQIDAgaAgRJFIECAAAECBAgQIECAAAECJWAAKCF3AgQIECBAgAABAgQIECAwIGAAGChRBAIECBAgQIAAAQIECBAgUAIGgBJyJ0CAAAECBAgQIECAAAECAwIGgIESRSBAgAABAgQIECBAgAABAiVgACghdwIECBAgQIAAAQIECBAgMCBgABgoUQQCBAgQIECAAAECBAgQIFACBoAScidAgAABAgQIECBAgAABAgMCBoCBEkUgQIAAAQIECBAgQIAAAQIlYAAoIXcCBAgQIECAAAECBAgQIDAgYAAYKFEEAgQIECBAgAABAgQIECBQAgaAEnInQIAAAQIECBAgQIAAAQIDAgaAgRJFIECAAAECBAgQIECAAAECJWAAKCF3AgQIECBAgAABAgQIECAwIGAAGChRBAIECBAgQIAAAQIECBAgUAIGgBJyJ0CAAAECBAgQIECAAAECAwIGgIESRSBAgAABAgQIECBAgAABAiVgACghdwIECBAgQIAAAQIECBAgMCBgABgoUQQCBAgQIECAAAECBAgQIFACH37pZ+euVOP8AAAAAElFTkSuQmCC">
          <a:extLst>
            <a:ext uri="{FF2B5EF4-FFF2-40B4-BE49-F238E27FC236}">
              <a16:creationId xmlns:a16="http://schemas.microsoft.com/office/drawing/2014/main" id="{00000000-0008-0000-0600-000001400000}"/>
            </a:ext>
          </a:extLst>
        </xdr:cNvPr>
        <xdr:cNvSpPr>
          <a:spLocks noChangeAspect="1" noChangeArrowheads="1"/>
        </xdr:cNvSpPr>
      </xdr:nvSpPr>
      <xdr:spPr bwMode="auto">
        <a:xfrm>
          <a:off x="1219200" y="97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xdr:row>
      <xdr:rowOff>38100</xdr:rowOff>
    </xdr:from>
    <xdr:to>
      <xdr:col>12</xdr:col>
      <xdr:colOff>428625</xdr:colOff>
      <xdr:row>37</xdr:row>
      <xdr:rowOff>104775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523875"/>
          <a:ext cx="7429500" cy="5572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419100</xdr:colOff>
      <xdr:row>0</xdr:row>
      <xdr:rowOff>66675</xdr:rowOff>
    </xdr:from>
    <xdr:to>
      <xdr:col>13</xdr:col>
      <xdr:colOff>125413</xdr:colOff>
      <xdr:row>17</xdr:row>
      <xdr:rowOff>31750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15</xdr:row>
      <xdr:rowOff>0</xdr:rowOff>
    </xdr:from>
    <xdr:to>
      <xdr:col>3</xdr:col>
      <xdr:colOff>1089025</xdr:colOff>
      <xdr:row>36</xdr:row>
      <xdr:rowOff>82550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PPC Colors">
      <a:dk1>
        <a:sysClr val="windowText" lastClr="000000"/>
      </a:dk1>
      <a:lt1>
        <a:sysClr val="window" lastClr="FFFFFF"/>
      </a:lt1>
      <a:dk2>
        <a:srgbClr val="8496B0"/>
      </a:dk2>
      <a:lt2>
        <a:srgbClr val="E7E6E6"/>
      </a:lt2>
      <a:accent1>
        <a:srgbClr val="33658A"/>
      </a:accent1>
      <a:accent2>
        <a:srgbClr val="F4B748"/>
      </a:accent2>
      <a:accent3>
        <a:srgbClr val="86BBD8"/>
      </a:accent3>
      <a:accent4>
        <a:srgbClr val="F86C2F"/>
      </a:accent4>
      <a:accent5>
        <a:srgbClr val="7EA42D"/>
      </a:accent5>
      <a:accent6>
        <a:srgbClr val="FFD602"/>
      </a:accent6>
      <a:hlink>
        <a:srgbClr val="0B2D75"/>
      </a:hlink>
      <a:folHlink>
        <a:srgbClr val="7F7F7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57"/>
  <sheetViews>
    <sheetView showGridLines="0" tabSelected="1" zoomScale="120" zoomScaleNormal="120" workbookViewId="0">
      <selection activeCell="A2" sqref="A2"/>
    </sheetView>
  </sheetViews>
  <sheetFormatPr baseColWidth="10" defaultColWidth="9.1640625" defaultRowHeight="14" x14ac:dyDescent="0.15"/>
  <cols>
    <col min="1" max="1" width="37.83203125" style="2" customWidth="1"/>
    <col min="2" max="2" width="15.33203125" style="2" customWidth="1"/>
    <col min="3" max="3" width="14.6640625" style="2" customWidth="1"/>
    <col min="4" max="4" width="16.83203125" style="2" customWidth="1"/>
    <col min="5" max="16384" width="9.1640625" style="2"/>
  </cols>
  <sheetData>
    <row r="1" spans="1:4" ht="34" customHeight="1" x14ac:dyDescent="0.15">
      <c r="A1" s="50" t="s">
        <v>184</v>
      </c>
      <c r="B1" s="51"/>
      <c r="C1" s="51"/>
    </row>
    <row r="2" spans="1:4" x14ac:dyDescent="0.15">
      <c r="A2" s="1" t="s">
        <v>79</v>
      </c>
    </row>
    <row r="3" spans="1:4" x14ac:dyDescent="0.15">
      <c r="A3" s="1"/>
    </row>
    <row r="4" spans="1:4" x14ac:dyDescent="0.15">
      <c r="A4" s="7" t="s">
        <v>80</v>
      </c>
      <c r="B4" s="7" t="s">
        <v>80</v>
      </c>
      <c r="C4" s="7"/>
      <c r="D4" s="7"/>
    </row>
    <row r="5" spans="1:4" x14ac:dyDescent="0.15">
      <c r="A5" s="8"/>
      <c r="B5" s="8"/>
      <c r="C5" s="8"/>
      <c r="D5" s="8"/>
    </row>
    <row r="6" spans="1:4" x14ac:dyDescent="0.15">
      <c r="A6" s="8"/>
      <c r="B6" s="8"/>
      <c r="C6" s="8"/>
      <c r="D6" s="8"/>
    </row>
    <row r="7" spans="1:4" x14ac:dyDescent="0.15">
      <c r="A7" s="9" t="s">
        <v>75</v>
      </c>
      <c r="B7" s="8"/>
      <c r="C7" s="8"/>
      <c r="D7" s="8"/>
    </row>
    <row r="8" spans="1:4" x14ac:dyDescent="0.15">
      <c r="A8" s="8" t="s">
        <v>1</v>
      </c>
      <c r="B8" s="36" t="s">
        <v>0</v>
      </c>
      <c r="C8" s="36" t="s">
        <v>2</v>
      </c>
      <c r="D8" s="8"/>
    </row>
    <row r="9" spans="1:4" x14ac:dyDescent="0.2">
      <c r="A9" s="10" t="s">
        <v>3</v>
      </c>
      <c r="B9" s="41">
        <v>0.21024419297200714</v>
      </c>
      <c r="C9" s="22">
        <v>706</v>
      </c>
      <c r="D9" s="8"/>
    </row>
    <row r="10" spans="1:4" x14ac:dyDescent="0.2">
      <c r="A10" s="10" t="s">
        <v>4</v>
      </c>
      <c r="B10" s="41">
        <v>0.33829660512209647</v>
      </c>
      <c r="C10" s="22">
        <v>1136</v>
      </c>
      <c r="D10" s="8"/>
    </row>
    <row r="11" spans="1:4" x14ac:dyDescent="0.2">
      <c r="A11" s="10" t="s">
        <v>5</v>
      </c>
      <c r="B11" s="41">
        <v>0.34484812388326386</v>
      </c>
      <c r="C11" s="22">
        <v>1158</v>
      </c>
      <c r="D11" s="8"/>
    </row>
    <row r="12" spans="1:4" x14ac:dyDescent="0.2">
      <c r="A12" s="10" t="s">
        <v>6</v>
      </c>
      <c r="B12" s="41">
        <v>0.10661107802263252</v>
      </c>
      <c r="C12" s="22">
        <v>358</v>
      </c>
      <c r="D12" s="8"/>
    </row>
    <row r="13" spans="1:4" x14ac:dyDescent="0.2">
      <c r="A13" s="8" t="s">
        <v>7</v>
      </c>
      <c r="B13" s="29">
        <v>0.99999999999999989</v>
      </c>
      <c r="C13" s="22">
        <v>3358</v>
      </c>
      <c r="D13" s="8"/>
    </row>
    <row r="14" spans="1:4" x14ac:dyDescent="0.2">
      <c r="A14" s="8" t="s">
        <v>8</v>
      </c>
      <c r="B14" s="23">
        <v>2.347826086956522</v>
      </c>
      <c r="C14" s="12"/>
      <c r="D14" s="8"/>
    </row>
    <row r="15" spans="1:4" x14ac:dyDescent="0.2">
      <c r="A15" s="8" t="s">
        <v>9</v>
      </c>
      <c r="B15" s="23">
        <v>0.92779846314494119</v>
      </c>
      <c r="C15" s="8"/>
      <c r="D15" s="8"/>
    </row>
    <row r="16" spans="1:4" x14ac:dyDescent="0.2">
      <c r="A16" s="8" t="s">
        <v>83</v>
      </c>
      <c r="B16" s="23">
        <v>0.8608099882141147</v>
      </c>
      <c r="C16" s="8"/>
      <c r="D16" s="8"/>
    </row>
    <row r="17" spans="1:4" x14ac:dyDescent="0.15">
      <c r="A17" s="8"/>
      <c r="B17" s="8"/>
      <c r="C17" s="8"/>
      <c r="D17" s="8"/>
    </row>
    <row r="18" spans="1:4" x14ac:dyDescent="0.15">
      <c r="A18" s="8"/>
      <c r="B18" s="13"/>
      <c r="C18" s="8"/>
      <c r="D18" s="8"/>
    </row>
    <row r="19" spans="1:4" x14ac:dyDescent="0.15">
      <c r="D19" s="8"/>
    </row>
    <row r="20" spans="1:4" x14ac:dyDescent="0.15">
      <c r="D20" s="8"/>
    </row>
    <row r="21" spans="1:4" x14ac:dyDescent="0.15">
      <c r="D21" s="8"/>
    </row>
    <row r="22" spans="1:4" x14ac:dyDescent="0.15">
      <c r="D22" s="8"/>
    </row>
    <row r="23" spans="1:4" x14ac:dyDescent="0.15">
      <c r="A23" s="9" t="s">
        <v>76</v>
      </c>
      <c r="B23" s="8"/>
      <c r="C23" s="8"/>
      <c r="D23" s="8"/>
    </row>
    <row r="24" spans="1:4" x14ac:dyDescent="0.15">
      <c r="A24" s="8" t="s">
        <v>1</v>
      </c>
      <c r="B24" s="36" t="s">
        <v>0</v>
      </c>
      <c r="C24" s="36" t="s">
        <v>2</v>
      </c>
      <c r="D24" s="8"/>
    </row>
    <row r="25" spans="1:4" x14ac:dyDescent="0.2">
      <c r="A25" s="10" t="s">
        <v>10</v>
      </c>
      <c r="B25" s="41">
        <v>0.46231155778894473</v>
      </c>
      <c r="C25" s="22">
        <v>1564</v>
      </c>
      <c r="D25" s="8"/>
    </row>
    <row r="26" spans="1:4" x14ac:dyDescent="0.2">
      <c r="A26" s="10" t="s">
        <v>11</v>
      </c>
      <c r="B26" s="41">
        <v>0.50665090156665682</v>
      </c>
      <c r="C26" s="22">
        <v>1714</v>
      </c>
      <c r="D26" s="8"/>
    </row>
    <row r="27" spans="1:4" x14ac:dyDescent="0.2">
      <c r="A27" s="10" t="s">
        <v>12</v>
      </c>
      <c r="B27" s="41">
        <v>3.1037540644398464E-2</v>
      </c>
      <c r="C27" s="22">
        <v>105</v>
      </c>
      <c r="D27" s="8"/>
    </row>
    <row r="28" spans="1:4" x14ac:dyDescent="0.2">
      <c r="A28" s="8" t="s">
        <v>7</v>
      </c>
      <c r="B28" s="29">
        <v>1</v>
      </c>
      <c r="C28" s="22">
        <v>3383</v>
      </c>
      <c r="D28" s="8"/>
    </row>
    <row r="29" spans="1:4" x14ac:dyDescent="0.2">
      <c r="A29" s="8" t="s">
        <v>8</v>
      </c>
      <c r="B29" s="23">
        <v>1.5687259828554538</v>
      </c>
      <c r="C29" s="8"/>
      <c r="D29" s="8"/>
    </row>
    <row r="30" spans="1:4" x14ac:dyDescent="0.2">
      <c r="A30" s="8" t="s">
        <v>9</v>
      </c>
      <c r="B30" s="23">
        <v>0.55447515659969182</v>
      </c>
      <c r="C30" s="8"/>
      <c r="D30" s="8"/>
    </row>
    <row r="31" spans="1:4" x14ac:dyDescent="0.2">
      <c r="A31" s="8" t="s">
        <v>83</v>
      </c>
      <c r="B31" s="23">
        <v>0.30744269928625279</v>
      </c>
      <c r="C31" s="8"/>
      <c r="D31" s="8"/>
    </row>
    <row r="32" spans="1:4" x14ac:dyDescent="0.15">
      <c r="D32" s="8"/>
    </row>
    <row r="33" spans="1:4" x14ac:dyDescent="0.15">
      <c r="D33" s="8"/>
    </row>
    <row r="34" spans="1:4" x14ac:dyDescent="0.15">
      <c r="D34" s="8"/>
    </row>
    <row r="35" spans="1:4" x14ac:dyDescent="0.15">
      <c r="A35" s="8"/>
      <c r="B35" s="8"/>
      <c r="C35" s="8"/>
      <c r="D35" s="8"/>
    </row>
    <row r="36" spans="1:4" x14ac:dyDescent="0.15">
      <c r="A36" s="8"/>
      <c r="B36" s="13"/>
      <c r="C36" s="8"/>
      <c r="D36" s="8"/>
    </row>
    <row r="37" spans="1:4" x14ac:dyDescent="0.15">
      <c r="A37" s="9" t="s">
        <v>77</v>
      </c>
      <c r="B37" s="8"/>
      <c r="C37" s="8"/>
      <c r="D37" s="8"/>
    </row>
    <row r="38" spans="1:4" x14ac:dyDescent="0.15">
      <c r="A38" s="8" t="s">
        <v>1</v>
      </c>
      <c r="B38" s="36" t="s">
        <v>0</v>
      </c>
      <c r="C38" s="36" t="s">
        <v>2</v>
      </c>
      <c r="D38" s="8"/>
    </row>
    <row r="39" spans="1:4" x14ac:dyDescent="0.2">
      <c r="A39" s="8" t="s">
        <v>14</v>
      </c>
      <c r="B39" s="41">
        <v>0.16715976331360946</v>
      </c>
      <c r="C39" s="22">
        <v>565</v>
      </c>
      <c r="D39" s="8"/>
    </row>
    <row r="40" spans="1:4" x14ac:dyDescent="0.2">
      <c r="A40" s="8" t="s">
        <v>22</v>
      </c>
      <c r="B40" s="41">
        <v>0.1470414201183432</v>
      </c>
      <c r="C40" s="22">
        <v>497</v>
      </c>
      <c r="D40" s="8"/>
    </row>
    <row r="41" spans="1:4" x14ac:dyDescent="0.2">
      <c r="A41" s="8" t="s">
        <v>31</v>
      </c>
      <c r="B41" s="41">
        <v>0.13491124260355031</v>
      </c>
      <c r="C41" s="22">
        <v>456</v>
      </c>
      <c r="D41" s="8"/>
    </row>
    <row r="42" spans="1:4" x14ac:dyDescent="0.2">
      <c r="A42" s="8" t="s">
        <v>15</v>
      </c>
      <c r="B42" s="41">
        <v>0.10710059171597633</v>
      </c>
      <c r="C42" s="22">
        <v>362</v>
      </c>
      <c r="D42" s="8"/>
    </row>
    <row r="43" spans="1:4" x14ac:dyDescent="0.2">
      <c r="A43" s="8" t="s">
        <v>25</v>
      </c>
      <c r="B43" s="41">
        <v>9.0828402366863903E-2</v>
      </c>
      <c r="C43" s="22">
        <v>307</v>
      </c>
      <c r="D43" s="8"/>
    </row>
    <row r="44" spans="1:4" x14ac:dyDescent="0.2">
      <c r="A44" s="8" t="s">
        <v>37</v>
      </c>
      <c r="B44" s="41">
        <v>8.6390532544378701E-2</v>
      </c>
      <c r="C44" s="22">
        <v>292</v>
      </c>
      <c r="D44" s="8"/>
    </row>
    <row r="45" spans="1:4" x14ac:dyDescent="0.2">
      <c r="A45" s="8" t="s">
        <v>24</v>
      </c>
      <c r="B45" s="41">
        <v>6.8639053254437865E-2</v>
      </c>
      <c r="C45" s="22">
        <v>232</v>
      </c>
      <c r="D45" s="8"/>
    </row>
    <row r="46" spans="1:4" x14ac:dyDescent="0.2">
      <c r="A46" s="8" t="s">
        <v>23</v>
      </c>
      <c r="B46" s="41">
        <v>4.6745562130177512E-2</v>
      </c>
      <c r="C46" s="22">
        <v>158</v>
      </c>
      <c r="D46" s="8"/>
    </row>
    <row r="47" spans="1:4" x14ac:dyDescent="0.2">
      <c r="A47" s="8" t="s">
        <v>19</v>
      </c>
      <c r="B47" s="41">
        <v>3.5502958579881658E-2</v>
      </c>
      <c r="C47" s="22">
        <v>120</v>
      </c>
      <c r="D47" s="8"/>
    </row>
    <row r="48" spans="1:4" x14ac:dyDescent="0.2">
      <c r="A48" s="8" t="s">
        <v>12</v>
      </c>
      <c r="B48" s="41">
        <v>2.8994082840236687E-2</v>
      </c>
      <c r="C48" s="22">
        <v>98</v>
      </c>
      <c r="D48" s="8"/>
    </row>
    <row r="49" spans="1:4" x14ac:dyDescent="0.2">
      <c r="A49" s="8" t="s">
        <v>27</v>
      </c>
      <c r="B49" s="41">
        <v>2.6627218934911243E-2</v>
      </c>
      <c r="C49" s="22">
        <v>90</v>
      </c>
      <c r="D49" s="8"/>
    </row>
    <row r="50" spans="1:4" x14ac:dyDescent="0.2">
      <c r="A50" s="8" t="s">
        <v>17</v>
      </c>
      <c r="B50" s="41">
        <v>1.5384615384615385E-2</v>
      </c>
      <c r="C50" s="22">
        <v>52</v>
      </c>
      <c r="D50" s="8"/>
    </row>
    <row r="51" spans="1:4" x14ac:dyDescent="0.2">
      <c r="A51" s="8" t="s">
        <v>34</v>
      </c>
      <c r="B51" s="41">
        <v>1.1538461538461539E-2</v>
      </c>
      <c r="C51" s="22">
        <v>39</v>
      </c>
      <c r="D51" s="8"/>
    </row>
    <row r="52" spans="1:4" x14ac:dyDescent="0.2">
      <c r="A52" s="8" t="s">
        <v>16</v>
      </c>
      <c r="B52" s="41">
        <v>9.171597633136094E-3</v>
      </c>
      <c r="C52" s="22">
        <v>31</v>
      </c>
      <c r="D52" s="8"/>
    </row>
    <row r="53" spans="1:4" x14ac:dyDescent="0.2">
      <c r="A53" s="8" t="s">
        <v>21</v>
      </c>
      <c r="B53" s="41">
        <v>4.1420118343195268E-3</v>
      </c>
      <c r="C53" s="22">
        <v>14</v>
      </c>
      <c r="D53" s="8"/>
    </row>
    <row r="54" spans="1:4" x14ac:dyDescent="0.2">
      <c r="A54" s="8" t="s">
        <v>30</v>
      </c>
      <c r="B54" s="41">
        <v>4.1420118343195268E-3</v>
      </c>
      <c r="C54" s="22">
        <v>14</v>
      </c>
      <c r="D54" s="8"/>
    </row>
    <row r="55" spans="1:4" x14ac:dyDescent="0.2">
      <c r="A55" s="8" t="s">
        <v>20</v>
      </c>
      <c r="B55" s="41">
        <v>3.2544378698224851E-3</v>
      </c>
      <c r="C55" s="22">
        <v>11</v>
      </c>
      <c r="D55" s="8"/>
    </row>
    <row r="56" spans="1:4" x14ac:dyDescent="0.2">
      <c r="A56" s="8" t="s">
        <v>35</v>
      </c>
      <c r="B56" s="41">
        <v>2.6627218934911242E-3</v>
      </c>
      <c r="C56" s="22">
        <v>9</v>
      </c>
      <c r="D56" s="8"/>
    </row>
    <row r="57" spans="1:4" x14ac:dyDescent="0.2">
      <c r="A57" s="8" t="s">
        <v>32</v>
      </c>
      <c r="B57" s="41">
        <v>2.3668639053254438E-3</v>
      </c>
      <c r="C57" s="22">
        <v>8</v>
      </c>
      <c r="D57" s="8"/>
    </row>
    <row r="58" spans="1:4" x14ac:dyDescent="0.2">
      <c r="A58" s="8" t="s">
        <v>28</v>
      </c>
      <c r="B58" s="41">
        <v>1.7751479289940828E-3</v>
      </c>
      <c r="C58" s="22">
        <v>6</v>
      </c>
      <c r="D58" s="8"/>
    </row>
    <row r="59" spans="1:4" x14ac:dyDescent="0.2">
      <c r="A59" s="8" t="s">
        <v>33</v>
      </c>
      <c r="B59" s="41">
        <v>1.4792899408284023E-3</v>
      </c>
      <c r="C59" s="22">
        <v>5</v>
      </c>
      <c r="D59" s="8"/>
    </row>
    <row r="60" spans="1:4" x14ac:dyDescent="0.2">
      <c r="A60" s="8" t="s">
        <v>13</v>
      </c>
      <c r="B60" s="41">
        <v>1.1834319526627219E-3</v>
      </c>
      <c r="C60" s="22">
        <v>4</v>
      </c>
      <c r="D60" s="8"/>
    </row>
    <row r="61" spans="1:4" x14ac:dyDescent="0.2">
      <c r="A61" s="8" t="s">
        <v>29</v>
      </c>
      <c r="B61" s="41">
        <v>8.8757396449704138E-4</v>
      </c>
      <c r="C61" s="22">
        <v>3</v>
      </c>
      <c r="D61" s="8"/>
    </row>
    <row r="62" spans="1:4" x14ac:dyDescent="0.2">
      <c r="A62" s="8" t="s">
        <v>87</v>
      </c>
      <c r="B62" s="41">
        <v>5.9171597633136095E-4</v>
      </c>
      <c r="C62" s="22">
        <v>2</v>
      </c>
      <c r="D62" s="8"/>
    </row>
    <row r="63" spans="1:4" x14ac:dyDescent="0.2">
      <c r="A63" s="8" t="s">
        <v>36</v>
      </c>
      <c r="B63" s="41">
        <v>5.9171597633136095E-4</v>
      </c>
      <c r="C63" s="22">
        <v>2</v>
      </c>
      <c r="D63" s="8"/>
    </row>
    <row r="64" spans="1:4" x14ac:dyDescent="0.2">
      <c r="A64" s="8" t="s">
        <v>86</v>
      </c>
      <c r="B64" s="21">
        <v>2.9585798816568048E-4</v>
      </c>
      <c r="C64" s="22">
        <v>1</v>
      </c>
      <c r="D64" s="8"/>
    </row>
    <row r="65" spans="1:4" x14ac:dyDescent="0.2">
      <c r="A65" s="8" t="s">
        <v>18</v>
      </c>
      <c r="B65" s="21">
        <v>2.9585798816568048E-4</v>
      </c>
      <c r="C65" s="22">
        <v>1</v>
      </c>
      <c r="D65" s="8"/>
    </row>
    <row r="66" spans="1:4" x14ac:dyDescent="0.2">
      <c r="A66" s="8" t="s">
        <v>89</v>
      </c>
      <c r="B66" s="21">
        <v>2.9585798816568048E-4</v>
      </c>
      <c r="C66" s="22">
        <v>1</v>
      </c>
      <c r="D66" s="8"/>
    </row>
    <row r="67" spans="1:4" x14ac:dyDescent="0.2">
      <c r="A67" s="8" t="s">
        <v>88</v>
      </c>
      <c r="B67" s="40">
        <v>0</v>
      </c>
      <c r="C67" s="22">
        <v>0</v>
      </c>
      <c r="D67" s="8"/>
    </row>
    <row r="68" spans="1:4" x14ac:dyDescent="0.2">
      <c r="A68" s="8" t="s">
        <v>26</v>
      </c>
      <c r="B68" s="40">
        <v>0</v>
      </c>
      <c r="C68" s="22">
        <v>0</v>
      </c>
      <c r="D68" s="8"/>
    </row>
    <row r="69" spans="1:4" x14ac:dyDescent="0.2">
      <c r="A69" s="8" t="s">
        <v>90</v>
      </c>
      <c r="B69" s="40">
        <v>0</v>
      </c>
      <c r="C69" s="22">
        <v>0</v>
      </c>
      <c r="D69" s="8"/>
    </row>
    <row r="70" spans="1:4" x14ac:dyDescent="0.15">
      <c r="A70" s="8"/>
      <c r="B70" s="8"/>
      <c r="C70" s="8"/>
      <c r="D70" s="8"/>
    </row>
    <row r="71" spans="1:4" x14ac:dyDescent="0.2">
      <c r="A71" s="8" t="s">
        <v>7</v>
      </c>
      <c r="B71" s="29">
        <v>1</v>
      </c>
      <c r="C71" s="22">
        <v>3380</v>
      </c>
      <c r="D71" s="8"/>
    </row>
    <row r="72" spans="1:4" x14ac:dyDescent="0.2">
      <c r="A72" s="8" t="s">
        <v>8</v>
      </c>
      <c r="B72" s="23">
        <v>13.471005917159763</v>
      </c>
      <c r="C72" s="8"/>
      <c r="D72" s="8"/>
    </row>
    <row r="73" spans="1:4" x14ac:dyDescent="0.2">
      <c r="A73" s="8" t="s">
        <v>9</v>
      </c>
      <c r="B73" s="23">
        <v>9.4944440783790593</v>
      </c>
      <c r="C73" s="8"/>
      <c r="D73" s="8"/>
    </row>
    <row r="74" spans="1:4" x14ac:dyDescent="0.2">
      <c r="A74" s="8" t="s">
        <v>83</v>
      </c>
      <c r="B74" s="23">
        <v>90.14446835746719</v>
      </c>
      <c r="C74" s="8"/>
      <c r="D74" s="8"/>
    </row>
    <row r="75" spans="1:4" x14ac:dyDescent="0.15">
      <c r="A75" s="8"/>
      <c r="B75" s="13"/>
      <c r="C75" s="8"/>
      <c r="D75" s="8"/>
    </row>
    <row r="76" spans="1:4" x14ac:dyDescent="0.15">
      <c r="A76" s="9" t="s">
        <v>78</v>
      </c>
      <c r="B76" s="8"/>
      <c r="C76" s="8"/>
      <c r="D76" s="8"/>
    </row>
    <row r="77" spans="1:4" x14ac:dyDescent="0.15">
      <c r="A77" s="14" t="s">
        <v>80</v>
      </c>
      <c r="B77" s="8"/>
      <c r="C77" s="8"/>
      <c r="D77" s="8"/>
    </row>
    <row r="78" spans="1:4" x14ac:dyDescent="0.15">
      <c r="A78" s="8"/>
      <c r="B78" s="8"/>
      <c r="C78" s="8"/>
      <c r="D78" s="8"/>
    </row>
    <row r="79" spans="1:4" x14ac:dyDescent="0.15">
      <c r="A79" s="8"/>
      <c r="B79" s="36" t="s">
        <v>0</v>
      </c>
      <c r="C79" s="36" t="s">
        <v>2</v>
      </c>
      <c r="D79" s="8"/>
    </row>
    <row r="80" spans="1:4" x14ac:dyDescent="0.2">
      <c r="A80" s="24" t="s">
        <v>171</v>
      </c>
      <c r="B80" s="42">
        <v>0.1470415934</v>
      </c>
      <c r="C80" s="7">
        <v>502</v>
      </c>
      <c r="D80" s="8"/>
    </row>
    <row r="81" spans="1:4" x14ac:dyDescent="0.2">
      <c r="A81" s="24" t="s">
        <v>120</v>
      </c>
      <c r="B81" s="41">
        <v>0.12272993555946105</v>
      </c>
      <c r="C81" s="22">
        <v>419</v>
      </c>
      <c r="D81" s="8"/>
    </row>
    <row r="82" spans="1:4" x14ac:dyDescent="0.2">
      <c r="A82" s="24" t="s">
        <v>119</v>
      </c>
      <c r="B82" s="41">
        <v>0.12155828939660222</v>
      </c>
      <c r="C82" s="22">
        <v>415</v>
      </c>
      <c r="D82" s="8"/>
    </row>
    <row r="83" spans="1:4" x14ac:dyDescent="0.2">
      <c r="A83" s="24" t="s">
        <v>155</v>
      </c>
      <c r="B83" s="41">
        <v>0.12038664323374342</v>
      </c>
      <c r="C83" s="22">
        <v>411</v>
      </c>
      <c r="D83" s="8"/>
    </row>
    <row r="84" spans="1:4" x14ac:dyDescent="0.2">
      <c r="A84" s="24" t="s">
        <v>122</v>
      </c>
      <c r="B84" s="41">
        <v>0.10427650849443468</v>
      </c>
      <c r="C84" s="22">
        <v>356</v>
      </c>
      <c r="D84" s="8"/>
    </row>
    <row r="85" spans="1:4" x14ac:dyDescent="0.2">
      <c r="A85" s="24" t="s">
        <v>135</v>
      </c>
      <c r="B85" s="41">
        <v>7.7914469830111313E-2</v>
      </c>
      <c r="C85" s="22">
        <v>266</v>
      </c>
      <c r="D85" s="8"/>
    </row>
    <row r="86" spans="1:4" x14ac:dyDescent="0.2">
      <c r="A86" s="24" t="s">
        <v>137</v>
      </c>
      <c r="B86" s="41">
        <v>6.8541300527240778E-2</v>
      </c>
      <c r="C86" s="22">
        <v>234</v>
      </c>
      <c r="D86" s="8"/>
    </row>
    <row r="87" spans="1:4" x14ac:dyDescent="0.2">
      <c r="A87" s="24" t="s">
        <v>134</v>
      </c>
      <c r="B87" s="41">
        <v>4.9502050380785E-2</v>
      </c>
      <c r="C87" s="22">
        <v>169</v>
      </c>
      <c r="D87" s="8"/>
    </row>
    <row r="88" spans="1:4" x14ac:dyDescent="0.2">
      <c r="A88" s="24" t="s">
        <v>128</v>
      </c>
      <c r="B88" s="41">
        <v>4.3643819566490917E-2</v>
      </c>
      <c r="C88" s="22">
        <v>149</v>
      </c>
      <c r="D88" s="8"/>
    </row>
    <row r="89" spans="1:4" x14ac:dyDescent="0.2">
      <c r="A89" s="24" t="s">
        <v>149</v>
      </c>
      <c r="B89" s="41">
        <v>3.9543057996485061E-2</v>
      </c>
      <c r="C89" s="22">
        <v>135</v>
      </c>
      <c r="D89" s="8"/>
    </row>
    <row r="90" spans="1:4" x14ac:dyDescent="0.2">
      <c r="A90" s="24" t="s">
        <v>27</v>
      </c>
      <c r="B90" s="41">
        <v>2.8705330990041009E-2</v>
      </c>
      <c r="C90" s="22">
        <v>98</v>
      </c>
      <c r="D90" s="8"/>
    </row>
    <row r="91" spans="1:4" x14ac:dyDescent="0.2">
      <c r="A91" s="24" t="s">
        <v>154</v>
      </c>
      <c r="B91" s="41">
        <v>1.8160515524311659E-2</v>
      </c>
      <c r="C91" s="22">
        <v>62</v>
      </c>
      <c r="D91" s="8"/>
    </row>
    <row r="92" spans="1:4" x14ac:dyDescent="0.2">
      <c r="A92" s="24" t="s">
        <v>121</v>
      </c>
      <c r="B92" s="41">
        <v>1.7867603983596953E-2</v>
      </c>
      <c r="C92" s="22">
        <v>61</v>
      </c>
      <c r="D92" s="8"/>
    </row>
    <row r="93" spans="1:4" x14ac:dyDescent="0.2">
      <c r="A93" s="24" t="s">
        <v>140</v>
      </c>
      <c r="B93" s="43">
        <v>1.4059753954305799E-2</v>
      </c>
      <c r="C93" s="35">
        <v>48</v>
      </c>
      <c r="D93" s="8"/>
    </row>
    <row r="94" spans="1:4" x14ac:dyDescent="0.2">
      <c r="A94" s="24" t="s">
        <v>148</v>
      </c>
      <c r="B94" s="41">
        <v>8.49443468072642E-3</v>
      </c>
      <c r="C94" s="22">
        <v>29</v>
      </c>
      <c r="D94" s="8"/>
    </row>
    <row r="95" spans="1:4" x14ac:dyDescent="0.2">
      <c r="A95" s="24" t="s">
        <v>179</v>
      </c>
      <c r="B95" s="41">
        <v>6.1511424000000002E-3</v>
      </c>
      <c r="C95" s="22">
        <v>21</v>
      </c>
      <c r="D95" s="8"/>
    </row>
    <row r="96" spans="1:4" x14ac:dyDescent="0.2">
      <c r="A96" s="24" t="s">
        <v>132</v>
      </c>
      <c r="B96" s="41">
        <v>3.5149384885764497E-3</v>
      </c>
      <c r="C96" s="22">
        <v>12</v>
      </c>
      <c r="D96" s="8"/>
    </row>
    <row r="97" spans="1:4" x14ac:dyDescent="0.2">
      <c r="A97" s="24" t="s">
        <v>131</v>
      </c>
      <c r="B97" s="41">
        <v>2.6362038664323401E-3</v>
      </c>
      <c r="C97" s="22">
        <v>9</v>
      </c>
      <c r="D97" s="8"/>
    </row>
    <row r="98" spans="1:4" x14ac:dyDescent="0.2">
      <c r="A98" s="24" t="s">
        <v>130</v>
      </c>
      <c r="B98" s="41">
        <v>8.7873462214411199E-4</v>
      </c>
      <c r="C98" s="22">
        <v>3</v>
      </c>
      <c r="D98" s="8"/>
    </row>
    <row r="99" spans="1:4" x14ac:dyDescent="0.2">
      <c r="A99" s="24" t="s">
        <v>124</v>
      </c>
      <c r="B99" s="41">
        <v>5.8582308142940832E-4</v>
      </c>
      <c r="C99" s="22">
        <v>2</v>
      </c>
      <c r="D99" s="8"/>
    </row>
    <row r="100" spans="1:4" x14ac:dyDescent="0.2">
      <c r="A100" s="24" t="s">
        <v>129</v>
      </c>
      <c r="B100" s="41">
        <v>5.8582308142940832E-4</v>
      </c>
      <c r="C100" s="22">
        <v>2</v>
      </c>
      <c r="D100" s="8"/>
    </row>
    <row r="101" spans="1:4" x14ac:dyDescent="0.2">
      <c r="A101" s="24" t="s">
        <v>136</v>
      </c>
      <c r="B101" s="41">
        <v>5.8582308142940832E-4</v>
      </c>
      <c r="C101" s="22">
        <v>2</v>
      </c>
      <c r="D101" s="8"/>
    </row>
    <row r="102" spans="1:4" x14ac:dyDescent="0.2">
      <c r="A102" s="24" t="s">
        <v>143</v>
      </c>
      <c r="B102" s="41">
        <v>5.8582308142940832E-4</v>
      </c>
      <c r="C102" s="22">
        <v>2</v>
      </c>
      <c r="D102" s="8"/>
    </row>
    <row r="103" spans="1:4" x14ac:dyDescent="0.2">
      <c r="A103" s="24" t="s">
        <v>123</v>
      </c>
      <c r="B103" s="21">
        <v>2.9291154071470416E-4</v>
      </c>
      <c r="C103" s="22">
        <v>1</v>
      </c>
      <c r="D103" s="8"/>
    </row>
    <row r="104" spans="1:4" x14ac:dyDescent="0.2">
      <c r="A104" s="24" t="s">
        <v>125</v>
      </c>
      <c r="B104" s="21">
        <v>2.9291154071470416E-4</v>
      </c>
      <c r="C104" s="22">
        <v>1</v>
      </c>
      <c r="D104" s="8"/>
    </row>
    <row r="105" spans="1:4" x14ac:dyDescent="0.2">
      <c r="A105" s="24" t="s">
        <v>133</v>
      </c>
      <c r="B105" s="21">
        <v>2.9291154071470416E-4</v>
      </c>
      <c r="C105" s="22">
        <v>1</v>
      </c>
      <c r="D105" s="8"/>
    </row>
    <row r="106" spans="1:4" x14ac:dyDescent="0.2">
      <c r="A106" s="24" t="s">
        <v>139</v>
      </c>
      <c r="B106" s="21">
        <v>2.9291154071470416E-4</v>
      </c>
      <c r="C106" s="22">
        <v>1</v>
      </c>
      <c r="D106" s="8"/>
    </row>
    <row r="107" spans="1:4" x14ac:dyDescent="0.2">
      <c r="A107" s="24" t="s">
        <v>141</v>
      </c>
      <c r="B107" s="21">
        <v>2.9291154071470416E-4</v>
      </c>
      <c r="C107" s="22">
        <v>1</v>
      </c>
      <c r="D107" s="8"/>
    </row>
    <row r="108" spans="1:4" x14ac:dyDescent="0.2">
      <c r="A108" s="24" t="s">
        <v>142</v>
      </c>
      <c r="B108" s="21">
        <v>2.9291154071470416E-4</v>
      </c>
      <c r="C108" s="22">
        <v>1</v>
      </c>
      <c r="D108" s="8"/>
    </row>
    <row r="109" spans="1:4" x14ac:dyDescent="0.2">
      <c r="A109" s="24" t="s">
        <v>157</v>
      </c>
      <c r="B109" s="21">
        <v>2.9291154071470416E-4</v>
      </c>
      <c r="C109" s="22">
        <v>1</v>
      </c>
      <c r="D109" s="8"/>
    </row>
    <row r="110" spans="1:4" x14ac:dyDescent="0.2">
      <c r="A110" s="24" t="s">
        <v>159</v>
      </c>
      <c r="B110" s="21">
        <v>2.9291154071470416E-4</v>
      </c>
      <c r="C110" s="22">
        <v>1</v>
      </c>
      <c r="D110" s="8"/>
    </row>
    <row r="111" spans="1:4" x14ac:dyDescent="0.2">
      <c r="A111" s="24" t="s">
        <v>160</v>
      </c>
      <c r="B111" s="21">
        <v>2.9291154071470416E-4</v>
      </c>
      <c r="C111" s="22">
        <v>1</v>
      </c>
      <c r="D111" s="8"/>
    </row>
    <row r="112" spans="1:4" x14ac:dyDescent="0.2">
      <c r="A112" s="24" t="s">
        <v>36</v>
      </c>
      <c r="B112" s="21">
        <v>2.9291154071470416E-4</v>
      </c>
      <c r="C112" s="22">
        <v>1</v>
      </c>
      <c r="D112" s="8"/>
    </row>
    <row r="113" spans="1:4" x14ac:dyDescent="0.2">
      <c r="A113" s="24" t="s">
        <v>126</v>
      </c>
      <c r="B113" s="40">
        <v>0</v>
      </c>
      <c r="C113" s="22">
        <v>0</v>
      </c>
      <c r="D113" s="8"/>
    </row>
    <row r="114" spans="1:4" x14ac:dyDescent="0.2">
      <c r="A114" s="24" t="s">
        <v>127</v>
      </c>
      <c r="B114" s="40">
        <v>0</v>
      </c>
      <c r="C114" s="22">
        <v>0</v>
      </c>
      <c r="D114" s="8"/>
    </row>
    <row r="115" spans="1:4" x14ac:dyDescent="0.2">
      <c r="A115" s="24" t="s">
        <v>138</v>
      </c>
      <c r="B115" s="40">
        <v>0</v>
      </c>
      <c r="C115" s="22">
        <v>0</v>
      </c>
      <c r="D115" s="8"/>
    </row>
    <row r="116" spans="1:4" x14ac:dyDescent="0.2">
      <c r="A116" s="24" t="s">
        <v>144</v>
      </c>
      <c r="B116" s="40">
        <v>0</v>
      </c>
      <c r="C116" s="22">
        <v>0</v>
      </c>
      <c r="D116" s="8"/>
    </row>
    <row r="117" spans="1:4" x14ac:dyDescent="0.2">
      <c r="A117" s="24" t="s">
        <v>145</v>
      </c>
      <c r="B117" s="40">
        <v>0</v>
      </c>
      <c r="C117" s="22">
        <v>0</v>
      </c>
      <c r="D117" s="8"/>
    </row>
    <row r="118" spans="1:4" x14ac:dyDescent="0.2">
      <c r="A118" s="24" t="s">
        <v>146</v>
      </c>
      <c r="B118" s="40">
        <v>0</v>
      </c>
      <c r="C118" s="22">
        <v>0</v>
      </c>
      <c r="D118" s="8"/>
    </row>
    <row r="119" spans="1:4" x14ac:dyDescent="0.2">
      <c r="A119" s="24" t="s">
        <v>147</v>
      </c>
      <c r="B119" s="40">
        <v>0</v>
      </c>
      <c r="C119" s="22">
        <v>0</v>
      </c>
      <c r="D119" s="8"/>
    </row>
    <row r="120" spans="1:4" x14ac:dyDescent="0.2">
      <c r="A120" s="24" t="s">
        <v>150</v>
      </c>
      <c r="B120" s="40">
        <v>0</v>
      </c>
      <c r="C120" s="22">
        <v>0</v>
      </c>
      <c r="D120" s="8"/>
    </row>
    <row r="121" spans="1:4" x14ac:dyDescent="0.2">
      <c r="A121" s="24" t="s">
        <v>151</v>
      </c>
      <c r="B121" s="40">
        <v>0</v>
      </c>
      <c r="C121" s="22">
        <v>0</v>
      </c>
      <c r="D121" s="8"/>
    </row>
    <row r="122" spans="1:4" x14ac:dyDescent="0.2">
      <c r="A122" s="24" t="s">
        <v>152</v>
      </c>
      <c r="B122" s="40">
        <v>0</v>
      </c>
      <c r="C122" s="22">
        <v>0</v>
      </c>
      <c r="D122" s="8"/>
    </row>
    <row r="123" spans="1:4" x14ac:dyDescent="0.2">
      <c r="A123" s="24" t="s">
        <v>153</v>
      </c>
      <c r="B123" s="40">
        <v>0</v>
      </c>
      <c r="C123" s="22">
        <v>0</v>
      </c>
      <c r="D123" s="8"/>
    </row>
    <row r="124" spans="1:4" x14ac:dyDescent="0.2">
      <c r="A124" s="24" t="s">
        <v>156</v>
      </c>
      <c r="B124" s="40">
        <v>0</v>
      </c>
      <c r="C124" s="22">
        <v>0</v>
      </c>
      <c r="D124" s="8"/>
    </row>
    <row r="125" spans="1:4" x14ac:dyDescent="0.2">
      <c r="A125" s="24" t="s">
        <v>158</v>
      </c>
      <c r="B125" s="40">
        <v>0</v>
      </c>
      <c r="C125" s="22">
        <v>0</v>
      </c>
      <c r="D125" s="8"/>
    </row>
    <row r="126" spans="1:4" x14ac:dyDescent="0.2">
      <c r="A126" s="24" t="s">
        <v>161</v>
      </c>
      <c r="B126" s="40">
        <v>0</v>
      </c>
      <c r="C126" s="22">
        <v>0</v>
      </c>
      <c r="D126" s="8"/>
    </row>
    <row r="127" spans="1:4" x14ac:dyDescent="0.15">
      <c r="C127" s="8"/>
      <c r="D127" s="8"/>
    </row>
    <row r="128" spans="1:4" x14ac:dyDescent="0.2">
      <c r="A128" s="8" t="s">
        <v>7</v>
      </c>
      <c r="B128" s="22">
        <v>3414</v>
      </c>
      <c r="C128" s="8"/>
      <c r="D128" s="8"/>
    </row>
    <row r="129" spans="1:4" x14ac:dyDescent="0.2">
      <c r="A129" s="8" t="s">
        <v>8</v>
      </c>
      <c r="B129" s="23">
        <v>19.709138840070299</v>
      </c>
      <c r="C129" s="8"/>
      <c r="D129" s="8"/>
    </row>
    <row r="130" spans="1:4" x14ac:dyDescent="0.2">
      <c r="A130" s="8" t="s">
        <v>9</v>
      </c>
      <c r="B130" s="23">
        <v>16.654344085907052</v>
      </c>
      <c r="C130" s="8"/>
      <c r="D130" s="8"/>
    </row>
    <row r="131" spans="1:4" x14ac:dyDescent="0.2">
      <c r="A131" s="8" t="s">
        <v>83</v>
      </c>
      <c r="B131" s="23">
        <v>277.36717693178718</v>
      </c>
    </row>
    <row r="134" spans="1:4" x14ac:dyDescent="0.15">
      <c r="A134" s="9" t="s">
        <v>92</v>
      </c>
      <c r="B134" s="13"/>
      <c r="C134" s="8"/>
      <c r="D134" s="8"/>
    </row>
    <row r="135" spans="1:4" x14ac:dyDescent="0.15">
      <c r="A135" s="8"/>
      <c r="B135" s="12" t="s">
        <v>113</v>
      </c>
      <c r="C135" s="12" t="s">
        <v>114</v>
      </c>
      <c r="D135" s="12" t="s">
        <v>115</v>
      </c>
    </row>
    <row r="136" spans="1:4" x14ac:dyDescent="0.15">
      <c r="A136" s="13" t="s">
        <v>112</v>
      </c>
      <c r="B136" s="44">
        <v>0.17539109506618533</v>
      </c>
      <c r="C136" s="15">
        <v>0.45818291215403129</v>
      </c>
      <c r="D136" s="15">
        <v>0.36642599277978338</v>
      </c>
    </row>
    <row r="137" spans="1:4" ht="30" x14ac:dyDescent="0.15">
      <c r="A137" s="18" t="s">
        <v>116</v>
      </c>
      <c r="B137" s="44">
        <v>0.25441484585453455</v>
      </c>
      <c r="C137" s="44">
        <v>0.49805447470817121</v>
      </c>
      <c r="D137" s="44">
        <v>0.24753067943729423</v>
      </c>
    </row>
    <row r="138" spans="1:4" ht="30" x14ac:dyDescent="0.15">
      <c r="A138" s="19" t="s">
        <v>93</v>
      </c>
      <c r="B138" s="44">
        <v>0.3835575485799701</v>
      </c>
      <c r="C138" s="44">
        <v>0.21315396113602392</v>
      </c>
      <c r="D138" s="44">
        <v>0.40328849028400598</v>
      </c>
    </row>
    <row r="139" spans="1:4" ht="45" x14ac:dyDescent="0.15">
      <c r="A139" s="18" t="s">
        <v>94</v>
      </c>
      <c r="B139" s="44">
        <v>0.39539748953974896</v>
      </c>
      <c r="C139" s="44">
        <v>0.19485953377166768</v>
      </c>
      <c r="D139" s="44">
        <v>0.40974297668858339</v>
      </c>
    </row>
    <row r="140" spans="1:4" x14ac:dyDescent="0.15">
      <c r="A140" s="13"/>
      <c r="B140" s="8"/>
      <c r="C140" s="8"/>
      <c r="D140" s="8"/>
    </row>
    <row r="141" spans="1:4" x14ac:dyDescent="0.15">
      <c r="A141" s="14"/>
      <c r="B141" s="13"/>
      <c r="C141" s="8"/>
      <c r="D141" s="8"/>
    </row>
    <row r="142" spans="1:4" x14ac:dyDescent="0.15">
      <c r="A142" s="9" t="s">
        <v>172</v>
      </c>
      <c r="B142" s="13"/>
      <c r="C142" s="8"/>
      <c r="D142" s="8"/>
    </row>
    <row r="143" spans="1:4" x14ac:dyDescent="0.15">
      <c r="A143" s="14"/>
      <c r="B143" s="13"/>
      <c r="C143" s="8"/>
      <c r="D143" s="8"/>
    </row>
    <row r="144" spans="1:4" x14ac:dyDescent="0.15">
      <c r="A144" s="14" t="s">
        <v>80</v>
      </c>
      <c r="B144" s="13"/>
      <c r="C144" s="8"/>
      <c r="D144" s="8"/>
    </row>
    <row r="145" spans="1:4" x14ac:dyDescent="0.15">
      <c r="A145" s="14"/>
      <c r="B145" s="13"/>
      <c r="C145" s="8"/>
      <c r="D145" s="8"/>
    </row>
    <row r="146" spans="1:4" x14ac:dyDescent="0.15">
      <c r="A146" s="14"/>
      <c r="B146" s="13"/>
      <c r="C146" s="8"/>
      <c r="D146" s="8"/>
    </row>
    <row r="147" spans="1:4" x14ac:dyDescent="0.15">
      <c r="A147" s="14"/>
      <c r="B147" s="13"/>
      <c r="C147" s="8"/>
      <c r="D147" s="8"/>
    </row>
    <row r="148" spans="1:4" x14ac:dyDescent="0.15">
      <c r="A148" s="14"/>
      <c r="B148" s="13"/>
      <c r="C148" s="8"/>
      <c r="D148" s="8"/>
    </row>
    <row r="149" spans="1:4" x14ac:dyDescent="0.15">
      <c r="A149" s="14"/>
      <c r="B149" s="13"/>
      <c r="C149" s="8"/>
      <c r="D149" s="8"/>
    </row>
    <row r="150" spans="1:4" x14ac:dyDescent="0.15">
      <c r="A150" s="14"/>
      <c r="B150" s="13"/>
      <c r="C150" s="8"/>
      <c r="D150" s="8"/>
    </row>
    <row r="151" spans="1:4" x14ac:dyDescent="0.15">
      <c r="A151" s="14"/>
      <c r="B151" s="13"/>
      <c r="C151" s="8"/>
      <c r="D151" s="8"/>
    </row>
    <row r="152" spans="1:4" x14ac:dyDescent="0.15">
      <c r="A152" s="14"/>
      <c r="B152" s="13"/>
      <c r="C152" s="8"/>
      <c r="D152" s="8"/>
    </row>
    <row r="153" spans="1:4" x14ac:dyDescent="0.15">
      <c r="A153" s="14"/>
      <c r="B153" s="13"/>
      <c r="C153" s="8"/>
      <c r="D153" s="8"/>
    </row>
    <row r="154" spans="1:4" x14ac:dyDescent="0.15">
      <c r="A154" s="14"/>
      <c r="B154" s="13"/>
      <c r="C154" s="8"/>
      <c r="D154" s="8"/>
    </row>
    <row r="155" spans="1:4" x14ac:dyDescent="0.15">
      <c r="A155" s="14"/>
      <c r="B155" s="13"/>
      <c r="C155" s="8"/>
      <c r="D155" s="8"/>
    </row>
    <row r="156" spans="1:4" x14ac:dyDescent="0.15">
      <c r="A156" s="14"/>
      <c r="B156" s="13"/>
      <c r="C156" s="8"/>
      <c r="D156" s="8"/>
    </row>
    <row r="157" spans="1:4" x14ac:dyDescent="0.15">
      <c r="A157" s="14"/>
      <c r="B157" s="13"/>
      <c r="C157" s="8"/>
      <c r="D157" s="8"/>
    </row>
    <row r="158" spans="1:4" x14ac:dyDescent="0.15">
      <c r="A158" s="14"/>
      <c r="B158" s="13"/>
      <c r="C158" s="8"/>
      <c r="D158" s="8"/>
    </row>
    <row r="159" spans="1:4" x14ac:dyDescent="0.15">
      <c r="A159" s="14"/>
      <c r="B159" s="13"/>
      <c r="C159" s="8"/>
      <c r="D159" s="8"/>
    </row>
    <row r="160" spans="1:4" x14ac:dyDescent="0.15">
      <c r="A160" s="14"/>
      <c r="B160" s="13"/>
      <c r="C160" s="8"/>
      <c r="D160" s="8"/>
    </row>
    <row r="161" spans="1:4" x14ac:dyDescent="0.15">
      <c r="A161" s="14"/>
      <c r="B161" s="13"/>
      <c r="C161" s="8"/>
      <c r="D161" s="8"/>
    </row>
    <row r="162" spans="1:4" x14ac:dyDescent="0.15">
      <c r="A162" s="14"/>
      <c r="B162" s="13"/>
      <c r="C162" s="8"/>
      <c r="D162" s="8"/>
    </row>
    <row r="163" spans="1:4" x14ac:dyDescent="0.15">
      <c r="A163" s="14"/>
      <c r="B163" s="13"/>
      <c r="C163" s="8"/>
      <c r="D163" s="8"/>
    </row>
    <row r="164" spans="1:4" x14ac:dyDescent="0.15">
      <c r="A164" s="14"/>
      <c r="B164" s="13"/>
      <c r="C164" s="8"/>
      <c r="D164" s="8"/>
    </row>
    <row r="165" spans="1:4" x14ac:dyDescent="0.15">
      <c r="A165" s="14"/>
      <c r="B165" s="8"/>
      <c r="C165" s="8"/>
      <c r="D165" s="8"/>
    </row>
    <row r="166" spans="1:4" x14ac:dyDescent="0.15">
      <c r="A166" s="9" t="s">
        <v>95</v>
      </c>
      <c r="B166" s="8"/>
      <c r="C166" s="8"/>
      <c r="D166" s="8"/>
    </row>
    <row r="167" spans="1:4" x14ac:dyDescent="0.15">
      <c r="A167" s="8"/>
      <c r="B167" s="8"/>
      <c r="C167" s="8"/>
      <c r="D167" s="8"/>
    </row>
    <row r="168" spans="1:4" x14ac:dyDescent="0.15">
      <c r="A168" s="48" t="s">
        <v>1</v>
      </c>
      <c r="B168" s="36" t="s">
        <v>100</v>
      </c>
      <c r="C168" s="36" t="s">
        <v>101</v>
      </c>
      <c r="D168" s="8"/>
    </row>
    <row r="169" spans="1:4" x14ac:dyDescent="0.2">
      <c r="A169" s="8" t="s">
        <v>96</v>
      </c>
      <c r="B169" s="31">
        <v>0.76770111479361258</v>
      </c>
      <c r="C169" s="26">
        <v>2548</v>
      </c>
      <c r="D169" s="8"/>
    </row>
    <row r="170" spans="1:4" x14ac:dyDescent="0.2">
      <c r="A170" s="8" t="s">
        <v>97</v>
      </c>
      <c r="B170" s="31">
        <v>0.15396203675805967</v>
      </c>
      <c r="C170" s="26">
        <v>511</v>
      </c>
      <c r="D170" s="8"/>
    </row>
    <row r="171" spans="1:4" x14ac:dyDescent="0.2">
      <c r="A171" s="8" t="s">
        <v>98</v>
      </c>
      <c r="B171" s="31">
        <v>7.8336848448327806E-2</v>
      </c>
      <c r="C171" s="26">
        <v>260</v>
      </c>
      <c r="D171" s="8"/>
    </row>
    <row r="172" spans="1:4" x14ac:dyDescent="0.2">
      <c r="A172" s="8" t="s">
        <v>7</v>
      </c>
      <c r="B172" s="30">
        <f>C172/$C$172</f>
        <v>1</v>
      </c>
      <c r="C172" s="26">
        <v>3319</v>
      </c>
      <c r="D172" s="8"/>
    </row>
    <row r="173" spans="1:4" x14ac:dyDescent="0.2">
      <c r="A173" s="8" t="s">
        <v>8</v>
      </c>
      <c r="B173" s="27">
        <v>1.3106357336547152</v>
      </c>
      <c r="C173" s="8"/>
      <c r="D173" s="8"/>
    </row>
    <row r="174" spans="1:4" x14ac:dyDescent="0.2">
      <c r="A174" s="8" t="s">
        <v>9</v>
      </c>
      <c r="B174" s="27">
        <v>0.60903746196679864</v>
      </c>
      <c r="C174" s="8"/>
      <c r="D174" s="8"/>
    </row>
    <row r="175" spans="1:4" x14ac:dyDescent="0.2">
      <c r="A175" s="8" t="s">
        <v>83</v>
      </c>
      <c r="B175" s="27">
        <v>0.37092663007895976</v>
      </c>
      <c r="C175" s="8"/>
      <c r="D175" s="8"/>
    </row>
    <row r="176" spans="1:4" x14ac:dyDescent="0.15">
      <c r="A176" s="8"/>
      <c r="B176" s="8"/>
      <c r="C176" s="8"/>
      <c r="D176" s="8"/>
    </row>
    <row r="177" spans="1:4" x14ac:dyDescent="0.15">
      <c r="A177" s="8"/>
      <c r="B177" s="8"/>
      <c r="C177" s="8"/>
      <c r="D177" s="8"/>
    </row>
    <row r="178" spans="1:4" x14ac:dyDescent="0.15">
      <c r="A178" s="9" t="s">
        <v>118</v>
      </c>
      <c r="B178" s="8"/>
      <c r="C178" s="8"/>
      <c r="D178" s="8"/>
    </row>
    <row r="179" spans="1:4" x14ac:dyDescent="0.15">
      <c r="A179" s="8"/>
      <c r="B179" s="8"/>
      <c r="C179" s="8"/>
      <c r="D179" s="8"/>
    </row>
    <row r="180" spans="1:4" x14ac:dyDescent="0.15">
      <c r="A180" s="8" t="s">
        <v>1</v>
      </c>
      <c r="B180" s="36" t="s">
        <v>100</v>
      </c>
      <c r="C180" s="36" t="s">
        <v>101</v>
      </c>
      <c r="D180" s="8"/>
    </row>
    <row r="181" spans="1:4" x14ac:dyDescent="0.2">
      <c r="A181" s="8" t="s">
        <v>96</v>
      </c>
      <c r="B181" s="31">
        <v>0.31767955801104975</v>
      </c>
      <c r="C181" s="26">
        <v>805</v>
      </c>
      <c r="D181" s="8"/>
    </row>
    <row r="182" spans="1:4" x14ac:dyDescent="0.2">
      <c r="A182" s="8" t="s">
        <v>97</v>
      </c>
      <c r="B182" s="31">
        <v>0.36187845303867405</v>
      </c>
      <c r="C182" s="26">
        <v>917</v>
      </c>
      <c r="D182" s="8"/>
    </row>
    <row r="183" spans="1:4" x14ac:dyDescent="0.2">
      <c r="A183" s="8" t="s">
        <v>98</v>
      </c>
      <c r="B183" s="31">
        <v>0.32044198895027626</v>
      </c>
      <c r="C183" s="26">
        <v>812</v>
      </c>
      <c r="D183" s="8"/>
    </row>
    <row r="184" spans="1:4" x14ac:dyDescent="0.2">
      <c r="A184" s="8" t="s">
        <v>7</v>
      </c>
      <c r="B184" s="16">
        <f>C184/$C$184</f>
        <v>1</v>
      </c>
      <c r="C184" s="26">
        <v>2534</v>
      </c>
      <c r="D184" s="8"/>
    </row>
    <row r="185" spans="1:4" x14ac:dyDescent="0.2">
      <c r="A185" s="8" t="s">
        <v>8</v>
      </c>
      <c r="B185" s="27">
        <v>2.0027624309392267</v>
      </c>
      <c r="C185" s="8"/>
      <c r="D185" s="8"/>
    </row>
    <row r="186" spans="1:4" x14ac:dyDescent="0.2">
      <c r="A186" s="8" t="s">
        <v>9</v>
      </c>
      <c r="B186" s="27">
        <v>0.79897799478841058</v>
      </c>
      <c r="C186" s="8"/>
      <c r="D186" s="8"/>
    </row>
    <row r="187" spans="1:4" x14ac:dyDescent="0.2">
      <c r="A187" s="8" t="s">
        <v>83</v>
      </c>
      <c r="B187" s="27">
        <v>0.63836583615610953</v>
      </c>
      <c r="C187" s="8"/>
      <c r="D187" s="8"/>
    </row>
    <row r="188" spans="1:4" x14ac:dyDescent="0.15">
      <c r="A188" s="8"/>
      <c r="B188" s="8"/>
      <c r="C188" s="8"/>
      <c r="D188" s="8"/>
    </row>
    <row r="189" spans="1:4" x14ac:dyDescent="0.15">
      <c r="A189" s="8"/>
      <c r="B189" s="8"/>
      <c r="C189" s="8"/>
      <c r="D189" s="8"/>
    </row>
    <row r="190" spans="1:4" x14ac:dyDescent="0.15">
      <c r="A190" s="9" t="s">
        <v>99</v>
      </c>
      <c r="B190" s="8"/>
      <c r="C190" s="8"/>
      <c r="D190" s="8"/>
    </row>
    <row r="191" spans="1:4" x14ac:dyDescent="0.15">
      <c r="A191" s="9"/>
      <c r="B191" s="8"/>
      <c r="C191" s="8"/>
      <c r="D191" s="8"/>
    </row>
    <row r="192" spans="1:4" x14ac:dyDescent="0.15">
      <c r="A192" s="14" t="s">
        <v>173</v>
      </c>
      <c r="B192" s="8"/>
      <c r="C192" s="8"/>
      <c r="D192" s="8"/>
    </row>
    <row r="193" spans="1:4" x14ac:dyDescent="0.15">
      <c r="A193" s="8"/>
      <c r="B193" s="8"/>
      <c r="C193" s="8"/>
      <c r="D193" s="8"/>
    </row>
    <row r="194" spans="1:4" x14ac:dyDescent="0.15">
      <c r="A194" s="8"/>
      <c r="B194" s="8"/>
      <c r="C194" s="8"/>
      <c r="D194" s="8"/>
    </row>
    <row r="195" spans="1:4" x14ac:dyDescent="0.15">
      <c r="A195" s="8"/>
      <c r="B195" s="8"/>
      <c r="C195" s="8"/>
      <c r="D195" s="8"/>
    </row>
    <row r="196" spans="1:4" x14ac:dyDescent="0.15">
      <c r="A196" s="8"/>
      <c r="B196" s="8"/>
      <c r="C196" s="8"/>
      <c r="D196" s="8"/>
    </row>
    <row r="197" spans="1:4" x14ac:dyDescent="0.15">
      <c r="A197" s="8"/>
      <c r="B197" s="8"/>
      <c r="C197" s="8"/>
      <c r="D197" s="8"/>
    </row>
    <row r="198" spans="1:4" x14ac:dyDescent="0.15">
      <c r="A198" s="8"/>
      <c r="B198" s="8"/>
      <c r="C198" s="8"/>
      <c r="D198" s="8"/>
    </row>
    <row r="199" spans="1:4" x14ac:dyDescent="0.15">
      <c r="A199" s="8"/>
      <c r="B199" s="8"/>
      <c r="C199" s="8"/>
      <c r="D199" s="8"/>
    </row>
    <row r="200" spans="1:4" x14ac:dyDescent="0.15">
      <c r="A200" s="8"/>
      <c r="B200" s="8"/>
      <c r="C200" s="8"/>
      <c r="D200" s="8"/>
    </row>
    <row r="201" spans="1:4" x14ac:dyDescent="0.15">
      <c r="A201" s="8"/>
      <c r="B201" s="8"/>
      <c r="C201" s="8"/>
      <c r="D201" s="8"/>
    </row>
    <row r="202" spans="1:4" x14ac:dyDescent="0.15">
      <c r="A202" s="8"/>
      <c r="B202" s="8"/>
      <c r="C202" s="8"/>
      <c r="D202" s="8"/>
    </row>
    <row r="203" spans="1:4" x14ac:dyDescent="0.15">
      <c r="A203" s="8"/>
      <c r="B203" s="8"/>
      <c r="C203" s="8"/>
      <c r="D203" s="8"/>
    </row>
    <row r="204" spans="1:4" x14ac:dyDescent="0.15">
      <c r="D204" s="8"/>
    </row>
    <row r="205" spans="1:4" x14ac:dyDescent="0.15">
      <c r="D205" s="8"/>
    </row>
    <row r="206" spans="1:4" x14ac:dyDescent="0.15">
      <c r="D206" s="8"/>
    </row>
    <row r="207" spans="1:4" x14ac:dyDescent="0.15">
      <c r="D207" s="8"/>
    </row>
    <row r="208" spans="1:4" x14ac:dyDescent="0.15">
      <c r="D208" s="8"/>
    </row>
    <row r="209" spans="1:4" x14ac:dyDescent="0.15">
      <c r="D209" s="8"/>
    </row>
    <row r="210" spans="1:4" x14ac:dyDescent="0.15">
      <c r="D210" s="8"/>
    </row>
    <row r="211" spans="1:4" x14ac:dyDescent="0.15">
      <c r="D211" s="8"/>
    </row>
    <row r="212" spans="1:4" x14ac:dyDescent="0.15">
      <c r="D212" s="8"/>
    </row>
    <row r="213" spans="1:4" x14ac:dyDescent="0.15">
      <c r="D213" s="8"/>
    </row>
    <row r="214" spans="1:4" x14ac:dyDescent="0.15">
      <c r="D214" s="8"/>
    </row>
    <row r="215" spans="1:4" x14ac:dyDescent="0.15">
      <c r="D215" s="8"/>
    </row>
    <row r="216" spans="1:4" x14ac:dyDescent="0.15">
      <c r="D216" s="8"/>
    </row>
    <row r="217" spans="1:4" x14ac:dyDescent="0.15">
      <c r="D217" s="8"/>
    </row>
    <row r="218" spans="1:4" x14ac:dyDescent="0.15">
      <c r="D218" s="8"/>
    </row>
    <row r="219" spans="1:4" x14ac:dyDescent="0.15">
      <c r="A219" s="9" t="s">
        <v>102</v>
      </c>
      <c r="B219" s="8"/>
      <c r="C219" s="8"/>
      <c r="D219" s="8"/>
    </row>
    <row r="220" spans="1:4" x14ac:dyDescent="0.15">
      <c r="A220" s="8" t="s">
        <v>1</v>
      </c>
      <c r="B220" s="49" t="s">
        <v>0</v>
      </c>
      <c r="C220" s="36" t="s">
        <v>2</v>
      </c>
      <c r="D220" s="8"/>
    </row>
    <row r="221" spans="1:4" x14ac:dyDescent="0.2">
      <c r="A221" s="47" t="s">
        <v>40</v>
      </c>
      <c r="B221" s="6">
        <v>0.75833878351863959</v>
      </c>
      <c r="C221" s="46">
        <v>2331</v>
      </c>
      <c r="D221" s="8"/>
    </row>
    <row r="222" spans="1:4" x14ac:dyDescent="0.2">
      <c r="A222" s="47" t="s">
        <v>181</v>
      </c>
      <c r="B222" s="6">
        <v>0.5964682799215173</v>
      </c>
      <c r="C222" s="46">
        <v>1834</v>
      </c>
      <c r="D222" s="8"/>
    </row>
    <row r="223" spans="1:4" x14ac:dyDescent="0.2">
      <c r="A223" s="47" t="s">
        <v>180</v>
      </c>
      <c r="B223" s="6">
        <v>0.45716154349247873</v>
      </c>
      <c r="C223" s="46">
        <v>1405</v>
      </c>
      <c r="D223" s="8"/>
    </row>
    <row r="224" spans="1:4" x14ac:dyDescent="0.2">
      <c r="A224" s="47" t="s">
        <v>41</v>
      </c>
      <c r="B224" s="6">
        <v>0.45029431000654024</v>
      </c>
      <c r="C224" s="46">
        <v>1385</v>
      </c>
      <c r="D224" s="8"/>
    </row>
    <row r="225" spans="1:4" x14ac:dyDescent="0.2">
      <c r="A225" s="47" t="s">
        <v>182</v>
      </c>
      <c r="B225" s="6">
        <v>0.43492478744277308</v>
      </c>
      <c r="C225" s="46">
        <v>1336</v>
      </c>
      <c r="D225" s="8"/>
    </row>
    <row r="226" spans="1:4" x14ac:dyDescent="0.2">
      <c r="A226" s="47" t="s">
        <v>39</v>
      </c>
      <c r="B226" s="6">
        <v>0.37279267495094831</v>
      </c>
      <c r="C226" s="46">
        <v>1145</v>
      </c>
    </row>
    <row r="227" spans="1:4" x14ac:dyDescent="0.2">
      <c r="A227" s="47" t="s">
        <v>45</v>
      </c>
      <c r="B227" s="6">
        <v>0.36429038587311963</v>
      </c>
      <c r="C227" s="46">
        <v>1126</v>
      </c>
    </row>
    <row r="228" spans="1:4" x14ac:dyDescent="0.2">
      <c r="A228" s="47" t="s">
        <v>177</v>
      </c>
      <c r="B228" s="6">
        <v>0.33224329627207327</v>
      </c>
      <c r="C228" s="46">
        <v>1025</v>
      </c>
    </row>
    <row r="229" spans="1:4" x14ac:dyDescent="0.2">
      <c r="A229" s="47" t="s">
        <v>38</v>
      </c>
      <c r="B229" s="6">
        <v>0.31425768476128191</v>
      </c>
      <c r="C229" s="46">
        <v>971</v>
      </c>
    </row>
    <row r="230" spans="1:4" x14ac:dyDescent="0.2">
      <c r="A230" s="47" t="s">
        <v>42</v>
      </c>
      <c r="B230" s="6">
        <v>0.30575539568345322</v>
      </c>
      <c r="C230" s="46">
        <v>939</v>
      </c>
    </row>
    <row r="231" spans="1:4" x14ac:dyDescent="0.2">
      <c r="A231" s="47" t="s">
        <v>44</v>
      </c>
      <c r="B231" s="6">
        <v>0.21713538260300852</v>
      </c>
      <c r="C231" s="46">
        <v>670</v>
      </c>
      <c r="D231" s="8"/>
    </row>
    <row r="232" spans="1:4" x14ac:dyDescent="0.2">
      <c r="A232" s="47" t="s">
        <v>178</v>
      </c>
      <c r="B232" s="6">
        <v>0.21124918247220406</v>
      </c>
      <c r="C232" s="46">
        <v>650</v>
      </c>
      <c r="D232" s="8"/>
    </row>
    <row r="233" spans="1:4" x14ac:dyDescent="0.2">
      <c r="A233" s="47" t="s">
        <v>163</v>
      </c>
      <c r="B233" s="6">
        <v>7.7501635055591891E-2</v>
      </c>
      <c r="C233" s="46">
        <v>240</v>
      </c>
    </row>
    <row r="234" spans="1:4" x14ac:dyDescent="0.2">
      <c r="A234" s="47" t="s">
        <v>43</v>
      </c>
      <c r="B234" s="6">
        <v>7.1288423806409415E-2</v>
      </c>
      <c r="C234" s="46">
        <v>221</v>
      </c>
    </row>
    <row r="236" spans="1:4" x14ac:dyDescent="0.2">
      <c r="A236" s="8" t="s">
        <v>7</v>
      </c>
      <c r="B236" s="17">
        <f>SUM(B221:B234)</f>
        <v>4.9637017658600397</v>
      </c>
      <c r="C236" s="26">
        <v>15665</v>
      </c>
    </row>
    <row r="237" spans="1:4" x14ac:dyDescent="0.2">
      <c r="A237" s="8" t="s">
        <v>8</v>
      </c>
      <c r="B237" s="27">
        <v>6.9598467922119376</v>
      </c>
      <c r="C237" s="8"/>
    </row>
    <row r="238" spans="1:4" x14ac:dyDescent="0.2">
      <c r="A238" s="8" t="s">
        <v>9</v>
      </c>
      <c r="B238" s="27">
        <v>3.6166161161763277</v>
      </c>
      <c r="C238" s="8"/>
    </row>
    <row r="239" spans="1:4" x14ac:dyDescent="0.2">
      <c r="A239" s="8" t="s">
        <v>83</v>
      </c>
      <c r="B239" s="27">
        <v>13.079912131786344</v>
      </c>
      <c r="C239" s="8"/>
      <c r="D239" s="8"/>
    </row>
    <row r="240" spans="1:4" x14ac:dyDescent="0.15">
      <c r="D240" s="8"/>
    </row>
    <row r="241" spans="1:4" x14ac:dyDescent="0.15">
      <c r="D241" s="8"/>
    </row>
    <row r="242" spans="1:4" x14ac:dyDescent="0.15">
      <c r="D242" s="8"/>
    </row>
    <row r="243" spans="1:4" x14ac:dyDescent="0.15">
      <c r="D243" s="8"/>
    </row>
    <row r="244" spans="1:4" x14ac:dyDescent="0.15">
      <c r="D244" s="8"/>
    </row>
    <row r="245" spans="1:4" x14ac:dyDescent="0.15">
      <c r="D245" s="8"/>
    </row>
    <row r="246" spans="1:4" x14ac:dyDescent="0.15">
      <c r="A246" s="9" t="s">
        <v>103</v>
      </c>
      <c r="B246" s="8"/>
      <c r="C246" s="8"/>
      <c r="D246" s="8"/>
    </row>
    <row r="247" spans="1:4" x14ac:dyDescent="0.15">
      <c r="A247" s="9" t="s">
        <v>104</v>
      </c>
      <c r="B247" s="8"/>
      <c r="C247" s="8"/>
      <c r="D247" s="8"/>
    </row>
    <row r="248" spans="1:4" x14ac:dyDescent="0.15">
      <c r="A248" s="8"/>
      <c r="B248" s="12" t="s">
        <v>113</v>
      </c>
      <c r="C248" s="12" t="s">
        <v>114</v>
      </c>
      <c r="D248" s="12" t="s">
        <v>115</v>
      </c>
    </row>
    <row r="249" spans="1:4" x14ac:dyDescent="0.15">
      <c r="A249" s="8" t="s">
        <v>85</v>
      </c>
      <c r="B249" s="44">
        <v>0.20884840598568641</v>
      </c>
      <c r="C249" s="44">
        <v>0.4368900455432661</v>
      </c>
      <c r="D249" s="44">
        <v>0.35426154847104752</v>
      </c>
    </row>
    <row r="250" spans="1:4" x14ac:dyDescent="0.15">
      <c r="A250" s="8" t="s">
        <v>164</v>
      </c>
      <c r="B250" s="44">
        <v>0.42736978324166902</v>
      </c>
      <c r="C250" s="44">
        <v>0.11064380459398253</v>
      </c>
      <c r="D250" s="44">
        <v>0.4619864121643481</v>
      </c>
    </row>
    <row r="251" spans="1:4" x14ac:dyDescent="0.15">
      <c r="A251" s="8" t="s">
        <v>84</v>
      </c>
      <c r="B251" s="44">
        <v>0.49315068493150682</v>
      </c>
      <c r="C251" s="44">
        <v>0.24624918460534898</v>
      </c>
      <c r="D251" s="44">
        <v>0.26060013046314418</v>
      </c>
    </row>
    <row r="252" spans="1:4" x14ac:dyDescent="0.15">
      <c r="A252" s="8" t="s">
        <v>117</v>
      </c>
      <c r="B252" s="44">
        <v>0.66570141570141572</v>
      </c>
      <c r="C252" s="44">
        <v>9.0411840411840416E-2</v>
      </c>
      <c r="D252" s="44">
        <v>0.24388674388674389</v>
      </c>
    </row>
    <row r="253" spans="1:4" x14ac:dyDescent="0.15">
      <c r="A253" s="8" t="s">
        <v>105</v>
      </c>
      <c r="B253" s="44">
        <v>0.9425654116145501</v>
      </c>
      <c r="C253" s="44">
        <v>2.4569240587109124E-2</v>
      </c>
      <c r="D253" s="44">
        <v>3.2865347798340779E-2</v>
      </c>
    </row>
    <row r="254" spans="1:4" x14ac:dyDescent="0.15">
      <c r="A254" s="8"/>
      <c r="B254" s="8"/>
      <c r="C254" s="8"/>
      <c r="D254" s="8"/>
    </row>
    <row r="255" spans="1:4" x14ac:dyDescent="0.15">
      <c r="A255" s="8"/>
      <c r="B255" s="8"/>
      <c r="C255" s="8"/>
      <c r="D255" s="8"/>
    </row>
    <row r="256" spans="1:4" x14ac:dyDescent="0.15">
      <c r="A256" s="8"/>
      <c r="B256" s="8"/>
      <c r="C256" s="8"/>
      <c r="D256" s="8"/>
    </row>
    <row r="257" spans="1:4" x14ac:dyDescent="0.15">
      <c r="A257" s="8"/>
      <c r="B257" s="8"/>
      <c r="C257" s="8"/>
      <c r="D257" s="8"/>
    </row>
    <row r="258" spans="1:4" x14ac:dyDescent="0.15">
      <c r="A258" s="8"/>
      <c r="B258" s="8"/>
      <c r="C258" s="8"/>
      <c r="D258" s="8"/>
    </row>
    <row r="259" spans="1:4" x14ac:dyDescent="0.15">
      <c r="A259" s="9" t="s">
        <v>106</v>
      </c>
      <c r="B259" s="8"/>
      <c r="C259" s="8"/>
      <c r="D259" s="8"/>
    </row>
    <row r="260" spans="1:4" x14ac:dyDescent="0.15">
      <c r="A260" s="8" t="s">
        <v>1</v>
      </c>
      <c r="B260" s="36" t="s">
        <v>100</v>
      </c>
      <c r="C260" s="36" t="s">
        <v>101</v>
      </c>
      <c r="D260" s="8"/>
    </row>
    <row r="261" spans="1:4" x14ac:dyDescent="0.2">
      <c r="A261" s="28" t="s">
        <v>49</v>
      </c>
      <c r="B261" s="31">
        <v>0.84389634717452389</v>
      </c>
      <c r="C261" s="26">
        <v>2703</v>
      </c>
      <c r="D261" s="8"/>
    </row>
    <row r="262" spans="1:4" x14ac:dyDescent="0.2">
      <c r="A262" s="28" t="s">
        <v>46</v>
      </c>
      <c r="B262" s="31">
        <v>0.66906025600999064</v>
      </c>
      <c r="C262" s="26">
        <v>2143</v>
      </c>
      <c r="D262" s="8"/>
    </row>
    <row r="263" spans="1:4" x14ac:dyDescent="0.2">
      <c r="A263" s="28" t="s">
        <v>53</v>
      </c>
      <c r="B263" s="31">
        <v>0.61567280674367775</v>
      </c>
      <c r="C263" s="26">
        <v>1972</v>
      </c>
      <c r="D263" s="8"/>
    </row>
    <row r="264" spans="1:4" x14ac:dyDescent="0.2">
      <c r="A264" s="28" t="s">
        <v>63</v>
      </c>
      <c r="B264" s="31">
        <v>0.61411177021542307</v>
      </c>
      <c r="C264" s="26">
        <v>1967</v>
      </c>
      <c r="D264" s="8"/>
    </row>
    <row r="265" spans="1:4" x14ac:dyDescent="0.2">
      <c r="A265" s="28" t="s">
        <v>60</v>
      </c>
      <c r="B265" s="31">
        <v>0.61348735560412115</v>
      </c>
      <c r="C265" s="26">
        <v>1965</v>
      </c>
      <c r="D265" s="8"/>
    </row>
    <row r="266" spans="1:4" x14ac:dyDescent="0.2">
      <c r="A266" s="28" t="s">
        <v>57</v>
      </c>
      <c r="B266" s="31">
        <v>0.56977833281298784</v>
      </c>
      <c r="C266" s="26">
        <v>1825</v>
      </c>
      <c r="D266" s="8"/>
    </row>
    <row r="267" spans="1:4" x14ac:dyDescent="0.2">
      <c r="A267" s="28" t="s">
        <v>59</v>
      </c>
      <c r="B267" s="31">
        <v>0.53262566344052453</v>
      </c>
      <c r="C267" s="26">
        <v>1706</v>
      </c>
      <c r="D267" s="8"/>
    </row>
    <row r="268" spans="1:4" x14ac:dyDescent="0.2">
      <c r="A268" s="28" t="s">
        <v>55</v>
      </c>
      <c r="B268" s="31">
        <v>0.4861067748985326</v>
      </c>
      <c r="C268" s="26">
        <v>1557</v>
      </c>
      <c r="D268" s="8"/>
    </row>
    <row r="269" spans="1:4" x14ac:dyDescent="0.2">
      <c r="A269" s="28" t="s">
        <v>47</v>
      </c>
      <c r="B269" s="31">
        <v>0.40899157040274742</v>
      </c>
      <c r="C269" s="26">
        <v>1310</v>
      </c>
      <c r="D269" s="8"/>
    </row>
    <row r="270" spans="1:4" x14ac:dyDescent="0.2">
      <c r="A270" s="28" t="s">
        <v>61</v>
      </c>
      <c r="B270" s="31">
        <v>0.4014985950671246</v>
      </c>
      <c r="C270" s="26">
        <v>1286</v>
      </c>
      <c r="D270" s="8"/>
    </row>
    <row r="271" spans="1:4" x14ac:dyDescent="0.2">
      <c r="A271" s="28" t="s">
        <v>50</v>
      </c>
      <c r="B271" s="31">
        <v>0.38120512019981267</v>
      </c>
      <c r="C271" s="26">
        <v>1221</v>
      </c>
      <c r="D271" s="8"/>
    </row>
    <row r="272" spans="1:4" x14ac:dyDescent="0.2">
      <c r="A272" s="28" t="s">
        <v>54</v>
      </c>
      <c r="B272" s="31">
        <v>0.28223540430846084</v>
      </c>
      <c r="C272" s="26">
        <v>904</v>
      </c>
      <c r="D272" s="8"/>
    </row>
    <row r="273" spans="1:4" x14ac:dyDescent="0.2">
      <c r="A273" s="28" t="s">
        <v>51</v>
      </c>
      <c r="B273" s="31">
        <v>0.2569466125507337</v>
      </c>
      <c r="C273" s="26">
        <v>823</v>
      </c>
      <c r="D273" s="8"/>
    </row>
    <row r="274" spans="1:4" x14ac:dyDescent="0.2">
      <c r="A274" s="28" t="s">
        <v>56</v>
      </c>
      <c r="B274" s="31">
        <v>0.23790196690602561</v>
      </c>
      <c r="C274" s="26">
        <v>762</v>
      </c>
      <c r="D274" s="8"/>
    </row>
    <row r="275" spans="1:4" x14ac:dyDescent="0.2">
      <c r="A275" s="28" t="s">
        <v>58</v>
      </c>
      <c r="B275" s="31">
        <v>0.21479862628785515</v>
      </c>
      <c r="C275" s="26">
        <v>688</v>
      </c>
      <c r="D275" s="8"/>
    </row>
    <row r="276" spans="1:4" x14ac:dyDescent="0.2">
      <c r="A276" s="28" t="s">
        <v>52</v>
      </c>
      <c r="B276" s="31">
        <v>0.21073993131439275</v>
      </c>
      <c r="C276" s="26">
        <v>675</v>
      </c>
      <c r="D276" s="8"/>
    </row>
    <row r="277" spans="1:4" x14ac:dyDescent="0.2">
      <c r="A277" s="28" t="s">
        <v>64</v>
      </c>
      <c r="B277" s="31">
        <v>0.16266000624414612</v>
      </c>
      <c r="C277" s="26">
        <v>521</v>
      </c>
      <c r="D277" s="8"/>
    </row>
    <row r="278" spans="1:4" x14ac:dyDescent="0.2">
      <c r="A278" s="28" t="s">
        <v>62</v>
      </c>
      <c r="B278" s="31">
        <v>0.14205432407118326</v>
      </c>
      <c r="C278" s="26">
        <v>455</v>
      </c>
      <c r="D278" s="8"/>
    </row>
    <row r="279" spans="1:4" x14ac:dyDescent="0.2">
      <c r="A279" s="28" t="s">
        <v>48</v>
      </c>
      <c r="B279" s="31">
        <v>0.14174211676553231</v>
      </c>
      <c r="C279" s="26">
        <v>454</v>
      </c>
      <c r="D279" s="8"/>
    </row>
    <row r="280" spans="1:4" x14ac:dyDescent="0.2">
      <c r="A280" s="28" t="s">
        <v>65</v>
      </c>
      <c r="B280" s="31">
        <v>3.1532937870746174E-2</v>
      </c>
      <c r="C280" s="26">
        <v>101</v>
      </c>
      <c r="D280" s="8"/>
    </row>
    <row r="281" spans="1:4" x14ac:dyDescent="0.15">
      <c r="A281" s="10"/>
      <c r="B281" s="15"/>
      <c r="C281" s="12"/>
      <c r="D281" s="8"/>
    </row>
    <row r="282" spans="1:4" x14ac:dyDescent="0.2">
      <c r="A282" s="8" t="s">
        <v>7</v>
      </c>
      <c r="B282" s="26"/>
      <c r="C282" s="26">
        <v>25038</v>
      </c>
      <c r="D282" s="8"/>
    </row>
    <row r="283" spans="1:4" x14ac:dyDescent="0.2">
      <c r="A283" s="8" t="s">
        <v>8</v>
      </c>
      <c r="B283" s="27">
        <v>9.6017253774263125</v>
      </c>
      <c r="C283" s="8"/>
      <c r="D283" s="8"/>
    </row>
    <row r="284" spans="1:4" x14ac:dyDescent="0.2">
      <c r="A284" s="8" t="s">
        <v>82</v>
      </c>
      <c r="B284" s="27">
        <v>5.5421437629732591</v>
      </c>
      <c r="C284" s="8"/>
      <c r="D284" s="8"/>
    </row>
    <row r="285" spans="1:4" x14ac:dyDescent="0.2">
      <c r="A285" s="8" t="s">
        <v>83</v>
      </c>
      <c r="B285" s="27">
        <v>30.7153574894634</v>
      </c>
      <c r="C285" s="8"/>
      <c r="D285" s="8"/>
    </row>
    <row r="286" spans="1:4" x14ac:dyDescent="0.15">
      <c r="A286" s="8"/>
      <c r="B286" s="8"/>
      <c r="C286" s="8"/>
      <c r="D286" s="8"/>
    </row>
    <row r="287" spans="1:4" x14ac:dyDescent="0.15">
      <c r="A287" s="8"/>
      <c r="B287" s="8"/>
      <c r="C287" s="8"/>
      <c r="D287" s="8"/>
    </row>
    <row r="288" spans="1:4" x14ac:dyDescent="0.15">
      <c r="A288" s="8"/>
      <c r="B288" s="8"/>
      <c r="C288" s="8"/>
      <c r="D288" s="8"/>
    </row>
    <row r="289" spans="1:4" x14ac:dyDescent="0.15">
      <c r="A289" s="8"/>
      <c r="B289" s="8"/>
      <c r="C289" s="8"/>
      <c r="D289" s="8"/>
    </row>
    <row r="290" spans="1:4" x14ac:dyDescent="0.15">
      <c r="A290" s="8"/>
      <c r="B290" s="8"/>
      <c r="C290" s="8"/>
      <c r="D290" s="8"/>
    </row>
    <row r="291" spans="1:4" x14ac:dyDescent="0.15">
      <c r="A291" s="9" t="s">
        <v>107</v>
      </c>
      <c r="B291" s="8"/>
      <c r="C291" s="8"/>
      <c r="D291" s="8"/>
    </row>
    <row r="292" spans="1:4" x14ac:dyDescent="0.15">
      <c r="A292" s="8" t="s">
        <v>1</v>
      </c>
      <c r="B292" s="36" t="s">
        <v>100</v>
      </c>
      <c r="C292" s="36" t="s">
        <v>101</v>
      </c>
      <c r="D292" s="8"/>
    </row>
    <row r="293" spans="1:4" x14ac:dyDescent="0.2">
      <c r="A293" s="28" t="s">
        <v>49</v>
      </c>
      <c r="B293" s="31">
        <v>0.33126022913256958</v>
      </c>
      <c r="C293" s="26">
        <v>1012</v>
      </c>
      <c r="D293" s="8"/>
    </row>
    <row r="294" spans="1:4" x14ac:dyDescent="0.2">
      <c r="A294" s="28" t="s">
        <v>46</v>
      </c>
      <c r="B294" s="31">
        <v>0.15777414075286417</v>
      </c>
      <c r="C294" s="26">
        <v>482</v>
      </c>
      <c r="D294" s="8"/>
    </row>
    <row r="295" spans="1:4" x14ac:dyDescent="0.2">
      <c r="A295" s="28" t="s">
        <v>59</v>
      </c>
      <c r="B295" s="31">
        <v>0.11063829787234042</v>
      </c>
      <c r="C295" s="26">
        <v>338</v>
      </c>
      <c r="D295" s="8"/>
    </row>
    <row r="296" spans="1:4" x14ac:dyDescent="0.2">
      <c r="A296" s="28" t="s">
        <v>53</v>
      </c>
      <c r="B296" s="31">
        <v>6.4484451718494276E-2</v>
      </c>
      <c r="C296" s="26">
        <v>197</v>
      </c>
      <c r="D296" s="8"/>
    </row>
    <row r="297" spans="1:4" x14ac:dyDescent="0.2">
      <c r="A297" s="28" t="s">
        <v>60</v>
      </c>
      <c r="B297" s="31">
        <v>6.0556464811783964E-2</v>
      </c>
      <c r="C297" s="26">
        <v>185</v>
      </c>
      <c r="D297" s="8"/>
    </row>
    <row r="298" spans="1:4" x14ac:dyDescent="0.2">
      <c r="A298" s="28" t="s">
        <v>61</v>
      </c>
      <c r="B298" s="31">
        <v>4.844517184942717E-2</v>
      </c>
      <c r="C298" s="26">
        <v>148</v>
      </c>
      <c r="D298" s="8"/>
    </row>
    <row r="299" spans="1:4" x14ac:dyDescent="0.2">
      <c r="A299" s="28" t="s">
        <v>50</v>
      </c>
      <c r="B299" s="31">
        <v>2.7168576104746319E-2</v>
      </c>
      <c r="C299" s="26">
        <v>83</v>
      </c>
      <c r="D299" s="8"/>
    </row>
    <row r="300" spans="1:4" x14ac:dyDescent="0.2">
      <c r="A300" s="28" t="s">
        <v>63</v>
      </c>
      <c r="B300" s="31">
        <v>2.6513911620294598E-2</v>
      </c>
      <c r="C300" s="26">
        <v>81</v>
      </c>
      <c r="D300" s="8"/>
    </row>
    <row r="301" spans="1:4" x14ac:dyDescent="0.2">
      <c r="A301" s="28" t="s">
        <v>58</v>
      </c>
      <c r="B301" s="31">
        <v>2.3895253682487724E-2</v>
      </c>
      <c r="C301" s="26">
        <v>73</v>
      </c>
      <c r="D301" s="8"/>
    </row>
    <row r="302" spans="1:4" x14ac:dyDescent="0.2">
      <c r="A302" s="28" t="s">
        <v>65</v>
      </c>
      <c r="B302" s="31">
        <v>2.3567921440261867E-2</v>
      </c>
      <c r="C302" s="26">
        <v>72</v>
      </c>
      <c r="D302" s="8"/>
    </row>
    <row r="303" spans="1:4" x14ac:dyDescent="0.2">
      <c r="A303" s="28" t="s">
        <v>54</v>
      </c>
      <c r="B303" s="31">
        <v>2.0621931260229133E-2</v>
      </c>
      <c r="C303" s="26">
        <v>63</v>
      </c>
      <c r="D303" s="8"/>
    </row>
    <row r="304" spans="1:4" x14ac:dyDescent="0.2">
      <c r="A304" s="28" t="s">
        <v>47</v>
      </c>
      <c r="B304" s="31">
        <v>2.0294599018003272E-2</v>
      </c>
      <c r="C304" s="26">
        <v>62</v>
      </c>
      <c r="D304" s="8"/>
    </row>
    <row r="305" spans="1:4" x14ac:dyDescent="0.2">
      <c r="A305" s="28" t="s">
        <v>52</v>
      </c>
      <c r="B305" s="31">
        <v>2.0294599018003272E-2</v>
      </c>
      <c r="C305" s="26">
        <v>62</v>
      </c>
      <c r="D305" s="8"/>
    </row>
    <row r="306" spans="1:4" x14ac:dyDescent="0.2">
      <c r="A306" s="28" t="s">
        <v>55</v>
      </c>
      <c r="B306" s="31">
        <v>1.7021276595744681E-2</v>
      </c>
      <c r="C306" s="26">
        <v>52</v>
      </c>
      <c r="D306" s="8"/>
    </row>
    <row r="307" spans="1:4" x14ac:dyDescent="0.2">
      <c r="A307" s="28" t="s">
        <v>57</v>
      </c>
      <c r="B307" s="31">
        <v>1.4729950900163666E-2</v>
      </c>
      <c r="C307" s="26">
        <v>45</v>
      </c>
      <c r="D307" s="8"/>
    </row>
    <row r="308" spans="1:4" x14ac:dyDescent="0.2">
      <c r="A308" s="28" t="s">
        <v>51</v>
      </c>
      <c r="B308" s="31">
        <v>1.4402618657937807E-2</v>
      </c>
      <c r="C308" s="26">
        <v>44</v>
      </c>
      <c r="D308" s="8"/>
    </row>
    <row r="309" spans="1:4" x14ac:dyDescent="0.2">
      <c r="A309" s="28" t="s">
        <v>56</v>
      </c>
      <c r="B309" s="31">
        <v>8.8379705400981994E-3</v>
      </c>
      <c r="C309" s="26">
        <v>27</v>
      </c>
      <c r="D309" s="8"/>
    </row>
    <row r="310" spans="1:4" x14ac:dyDescent="0.2">
      <c r="A310" s="28" t="s">
        <v>62</v>
      </c>
      <c r="B310" s="31">
        <v>4.9099836333878887E-3</v>
      </c>
      <c r="C310" s="26">
        <v>15</v>
      </c>
      <c r="D310" s="8"/>
    </row>
    <row r="311" spans="1:4" x14ac:dyDescent="0.2">
      <c r="A311" s="28" t="s">
        <v>64</v>
      </c>
      <c r="B311" s="31">
        <v>2.6186579378068742E-3</v>
      </c>
      <c r="C311" s="26">
        <v>8</v>
      </c>
      <c r="D311" s="8"/>
    </row>
    <row r="312" spans="1:4" x14ac:dyDescent="0.2">
      <c r="A312" s="28" t="s">
        <v>48</v>
      </c>
      <c r="B312" s="31">
        <v>1.9639934533551553E-3</v>
      </c>
      <c r="C312" s="26">
        <v>6</v>
      </c>
      <c r="D312" s="8"/>
    </row>
    <row r="313" spans="1:4" x14ac:dyDescent="0.15">
      <c r="A313" s="10"/>
      <c r="B313" s="12"/>
      <c r="C313" s="12"/>
      <c r="D313" s="8"/>
    </row>
    <row r="314" spans="1:4" x14ac:dyDescent="0.2">
      <c r="A314" s="8" t="s">
        <v>7</v>
      </c>
      <c r="B314" s="11">
        <v>0.99999999999999989</v>
      </c>
      <c r="C314" s="26">
        <v>3055</v>
      </c>
      <c r="D314" s="8"/>
    </row>
    <row r="315" spans="1:4" x14ac:dyDescent="0.2">
      <c r="A315" s="8" t="s">
        <v>8</v>
      </c>
      <c r="B315" s="27">
        <v>7.6641571194762683</v>
      </c>
      <c r="C315" s="8"/>
      <c r="D315" s="8"/>
    </row>
    <row r="316" spans="1:4" x14ac:dyDescent="0.2">
      <c r="A316" s="8" t="s">
        <v>9</v>
      </c>
      <c r="B316" s="27">
        <v>5.6429283945430866</v>
      </c>
      <c r="C316" s="8"/>
      <c r="D316" s="8"/>
    </row>
    <row r="317" spans="1:4" x14ac:dyDescent="0.2">
      <c r="A317" s="8" t="s">
        <v>83</v>
      </c>
      <c r="B317" s="27">
        <v>31.84264086594062</v>
      </c>
      <c r="C317" s="8"/>
      <c r="D317" s="8"/>
    </row>
    <row r="318" spans="1:4" x14ac:dyDescent="0.15">
      <c r="A318" s="8"/>
      <c r="B318" s="8"/>
      <c r="C318" s="8"/>
      <c r="D318" s="8"/>
    </row>
    <row r="319" spans="1:4" x14ac:dyDescent="0.15">
      <c r="A319" s="8"/>
      <c r="B319" s="8"/>
      <c r="C319" s="8"/>
      <c r="D319" s="8"/>
    </row>
    <row r="320" spans="1:4" x14ac:dyDescent="0.15">
      <c r="A320" s="9" t="s">
        <v>108</v>
      </c>
      <c r="B320" s="8"/>
      <c r="C320" s="8"/>
      <c r="D320" s="8"/>
    </row>
    <row r="321" spans="1:4" x14ac:dyDescent="0.15">
      <c r="A321" s="8" t="s">
        <v>1</v>
      </c>
      <c r="B321" s="36" t="s">
        <v>100</v>
      </c>
      <c r="C321" s="36" t="s">
        <v>101</v>
      </c>
      <c r="D321" s="8"/>
    </row>
    <row r="322" spans="1:4" x14ac:dyDescent="0.2">
      <c r="A322" s="28" t="s">
        <v>165</v>
      </c>
      <c r="B322" s="31">
        <v>8.4756687077022233E-2</v>
      </c>
      <c r="C322" s="26">
        <v>263</v>
      </c>
      <c r="D322" s="8"/>
    </row>
    <row r="323" spans="1:4" x14ac:dyDescent="0.2">
      <c r="A323" s="28" t="s">
        <v>166</v>
      </c>
      <c r="B323" s="31">
        <v>0.62133419271672574</v>
      </c>
      <c r="C323" s="26">
        <v>1928</v>
      </c>
      <c r="D323" s="8"/>
    </row>
    <row r="324" spans="1:4" x14ac:dyDescent="0.2">
      <c r="A324" s="28" t="s">
        <v>167</v>
      </c>
      <c r="B324" s="31">
        <v>6.5420560747663545E-2</v>
      </c>
      <c r="C324" s="26">
        <v>203</v>
      </c>
      <c r="D324" s="8"/>
    </row>
    <row r="325" spans="1:4" x14ac:dyDescent="0.2">
      <c r="A325" s="28" t="s">
        <v>58</v>
      </c>
      <c r="B325" s="31">
        <v>2.6426039316790204E-2</v>
      </c>
      <c r="C325" s="26">
        <v>82</v>
      </c>
      <c r="D325" s="8"/>
    </row>
    <row r="326" spans="1:4" x14ac:dyDescent="0.2">
      <c r="A326" s="28" t="s">
        <v>183</v>
      </c>
      <c r="B326" s="31">
        <v>4.5439896873992913E-2</v>
      </c>
      <c r="C326" s="26">
        <v>141</v>
      </c>
      <c r="D326" s="8"/>
    </row>
    <row r="327" spans="1:4" x14ac:dyDescent="0.2">
      <c r="A327" s="28" t="s">
        <v>169</v>
      </c>
      <c r="B327" s="31">
        <v>0.15662262326780535</v>
      </c>
      <c r="C327" s="26">
        <v>486</v>
      </c>
      <c r="D327" s="8"/>
    </row>
    <row r="328" spans="1:4" x14ac:dyDescent="0.15">
      <c r="A328" s="20"/>
      <c r="B328" s="15"/>
      <c r="C328" s="12"/>
      <c r="D328" s="8"/>
    </row>
    <row r="329" spans="1:4" x14ac:dyDescent="0.2">
      <c r="A329" s="8" t="s">
        <v>7</v>
      </c>
      <c r="B329" s="11">
        <v>1</v>
      </c>
      <c r="C329" s="26">
        <v>3103</v>
      </c>
      <c r="D329" s="8"/>
    </row>
    <row r="330" spans="1:4" x14ac:dyDescent="0.2">
      <c r="A330" s="8" t="s">
        <v>8</v>
      </c>
      <c r="B330" s="27">
        <v>2.7963261359974219</v>
      </c>
      <c r="C330" s="8"/>
      <c r="D330" s="8"/>
    </row>
    <row r="331" spans="1:4" x14ac:dyDescent="0.2">
      <c r="A331" s="8" t="s">
        <v>9</v>
      </c>
      <c r="B331" s="27">
        <v>1.592948488341297</v>
      </c>
      <c r="C331" s="8"/>
      <c r="D331" s="8"/>
    </row>
    <row r="332" spans="1:4" x14ac:dyDescent="0.2">
      <c r="A332" s="8" t="s">
        <v>83</v>
      </c>
      <c r="B332" s="27">
        <v>2.5374848865088233</v>
      </c>
      <c r="C332" s="8"/>
      <c r="D332" s="8"/>
    </row>
    <row r="333" spans="1:4" x14ac:dyDescent="0.15">
      <c r="A333" s="8"/>
      <c r="B333" s="13"/>
      <c r="C333" s="8"/>
      <c r="D333" s="8"/>
    </row>
    <row r="334" spans="1:4" x14ac:dyDescent="0.15">
      <c r="A334" s="8"/>
      <c r="B334" s="8"/>
      <c r="C334" s="8"/>
      <c r="D334" s="8"/>
    </row>
    <row r="335" spans="1:4" x14ac:dyDescent="0.15">
      <c r="A335" s="9" t="s">
        <v>109</v>
      </c>
      <c r="B335" s="8"/>
      <c r="C335" s="8"/>
      <c r="D335" s="8"/>
    </row>
    <row r="336" spans="1:4" x14ac:dyDescent="0.15">
      <c r="A336" s="8" t="s">
        <v>1</v>
      </c>
      <c r="B336" s="36" t="s">
        <v>100</v>
      </c>
      <c r="C336" s="36" t="s">
        <v>101</v>
      </c>
      <c r="D336" s="8"/>
    </row>
    <row r="337" spans="1:9" x14ac:dyDescent="0.2">
      <c r="A337" s="10" t="s">
        <v>66</v>
      </c>
      <c r="B337" s="31">
        <v>0.34963010614345447</v>
      </c>
      <c r="C337" s="26">
        <v>1087</v>
      </c>
      <c r="D337" s="8"/>
    </row>
    <row r="338" spans="1:9" x14ac:dyDescent="0.2">
      <c r="A338" s="10" t="s">
        <v>67</v>
      </c>
      <c r="B338" s="31">
        <v>0.23415889353489869</v>
      </c>
      <c r="C338" s="26">
        <v>728</v>
      </c>
      <c r="D338" s="8"/>
    </row>
    <row r="339" spans="1:9" x14ac:dyDescent="0.2">
      <c r="A339" s="10" t="s">
        <v>68</v>
      </c>
      <c r="B339" s="31">
        <v>0.41621100032164682</v>
      </c>
      <c r="C339" s="26">
        <v>1294</v>
      </c>
      <c r="D339" s="8"/>
    </row>
    <row r="340" spans="1:9" x14ac:dyDescent="0.2">
      <c r="A340" s="8" t="s">
        <v>7</v>
      </c>
      <c r="B340" s="17">
        <v>1</v>
      </c>
      <c r="C340" s="26">
        <v>3109</v>
      </c>
      <c r="D340" s="8"/>
    </row>
    <row r="341" spans="1:9" x14ac:dyDescent="0.2">
      <c r="A341" s="8" t="s">
        <v>8</v>
      </c>
      <c r="B341" s="27">
        <v>2.0665808941781925</v>
      </c>
      <c r="C341" s="8"/>
      <c r="D341" s="8"/>
    </row>
    <row r="342" spans="1:9" x14ac:dyDescent="0.2">
      <c r="A342" s="8" t="s">
        <v>9</v>
      </c>
      <c r="B342" s="27">
        <v>0.87272737684445012</v>
      </c>
      <c r="C342" s="8"/>
      <c r="D342" s="8"/>
    </row>
    <row r="343" spans="1:9" x14ac:dyDescent="0.2">
      <c r="A343" s="8" t="s">
        <v>83</v>
      </c>
      <c r="B343" s="27">
        <v>0.76165307429379481</v>
      </c>
      <c r="C343" s="8"/>
      <c r="D343" s="8"/>
    </row>
    <row r="344" spans="1:9" x14ac:dyDescent="0.15">
      <c r="A344" s="8"/>
      <c r="B344" s="8"/>
      <c r="C344" s="8"/>
      <c r="D344" s="8"/>
    </row>
    <row r="345" spans="1:9" x14ac:dyDescent="0.15">
      <c r="A345" s="8"/>
      <c r="B345" s="8"/>
      <c r="C345" s="8"/>
      <c r="D345" s="8"/>
    </row>
    <row r="346" spans="1:9" x14ac:dyDescent="0.15">
      <c r="A346" s="8"/>
      <c r="B346" s="8"/>
      <c r="C346" s="8"/>
      <c r="D346" s="8"/>
    </row>
    <row r="347" spans="1:9" x14ac:dyDescent="0.15">
      <c r="A347" s="8"/>
      <c r="B347" s="8"/>
      <c r="C347" s="8"/>
      <c r="D347" s="8"/>
    </row>
    <row r="348" spans="1:9" x14ac:dyDescent="0.15">
      <c r="A348" s="8"/>
      <c r="B348" s="8"/>
      <c r="C348" s="8"/>
      <c r="D348" s="8"/>
    </row>
    <row r="349" spans="1:9" x14ac:dyDescent="0.15">
      <c r="A349" s="8"/>
      <c r="B349" s="8"/>
      <c r="C349" s="8"/>
      <c r="D349" s="8"/>
    </row>
    <row r="350" spans="1:9" x14ac:dyDescent="0.15">
      <c r="A350" s="8"/>
      <c r="B350" s="8"/>
      <c r="C350" s="8"/>
      <c r="D350" s="8"/>
    </row>
    <row r="351" spans="1:9" x14ac:dyDescent="0.15">
      <c r="A351" s="8"/>
      <c r="B351" s="8"/>
      <c r="C351" s="8"/>
      <c r="D351" s="8"/>
      <c r="I351" s="4"/>
    </row>
    <row r="352" spans="1:9" ht="16" x14ac:dyDescent="0.15">
      <c r="A352" s="45"/>
      <c r="B352" s="8"/>
      <c r="C352" s="8"/>
      <c r="D352" s="8"/>
    </row>
    <row r="353" spans="1:4" x14ac:dyDescent="0.15">
      <c r="A353" s="38" t="s">
        <v>175</v>
      </c>
      <c r="B353" s="8"/>
      <c r="C353" s="8"/>
      <c r="D353" s="8"/>
    </row>
    <row r="354" spans="1:4" x14ac:dyDescent="0.15">
      <c r="A354" s="8"/>
      <c r="B354" s="8"/>
      <c r="C354" s="8"/>
      <c r="D354" s="8"/>
    </row>
    <row r="355" spans="1:4" x14ac:dyDescent="0.15">
      <c r="A355" s="8"/>
      <c r="B355" s="8"/>
      <c r="C355" s="8"/>
      <c r="D355" s="8"/>
    </row>
    <row r="356" spans="1:4" x14ac:dyDescent="0.15">
      <c r="A356" s="8"/>
      <c r="B356" s="8"/>
      <c r="C356" s="8"/>
      <c r="D356" s="8"/>
    </row>
    <row r="357" spans="1:4" x14ac:dyDescent="0.15">
      <c r="A357" s="8"/>
      <c r="B357" s="8"/>
      <c r="C357" s="8"/>
      <c r="D357" s="8"/>
    </row>
    <row r="358" spans="1:4" x14ac:dyDescent="0.15">
      <c r="A358" s="8"/>
      <c r="B358" s="8"/>
      <c r="C358" s="8"/>
      <c r="D358" s="8"/>
    </row>
    <row r="359" spans="1:4" x14ac:dyDescent="0.15">
      <c r="A359" s="8"/>
      <c r="B359" s="8"/>
      <c r="C359" s="8"/>
      <c r="D359" s="8"/>
    </row>
    <row r="360" spans="1:4" x14ac:dyDescent="0.15">
      <c r="A360" s="8"/>
      <c r="B360" s="8"/>
      <c r="C360" s="8"/>
      <c r="D360" s="8"/>
    </row>
    <row r="361" spans="1:4" x14ac:dyDescent="0.15">
      <c r="A361" s="8"/>
      <c r="B361" s="8"/>
      <c r="C361" s="8"/>
      <c r="D361" s="8"/>
    </row>
    <row r="362" spans="1:4" x14ac:dyDescent="0.15">
      <c r="A362" s="8"/>
      <c r="B362" s="8"/>
      <c r="C362" s="8"/>
      <c r="D362" s="8"/>
    </row>
    <row r="363" spans="1:4" x14ac:dyDescent="0.15">
      <c r="A363" s="8"/>
      <c r="B363" s="8"/>
      <c r="C363" s="8"/>
      <c r="D363" s="8"/>
    </row>
    <row r="364" spans="1:4" x14ac:dyDescent="0.15">
      <c r="A364" s="8"/>
      <c r="B364" s="8"/>
      <c r="C364" s="8"/>
      <c r="D364" s="8"/>
    </row>
    <row r="365" spans="1:4" x14ac:dyDescent="0.15">
      <c r="A365" s="8"/>
      <c r="B365" s="8"/>
      <c r="C365" s="8"/>
      <c r="D365" s="8"/>
    </row>
    <row r="366" spans="1:4" x14ac:dyDescent="0.15">
      <c r="A366" s="8"/>
      <c r="B366" s="8"/>
      <c r="C366" s="8"/>
      <c r="D366" s="8"/>
    </row>
    <row r="367" spans="1:4" x14ac:dyDescent="0.15">
      <c r="A367" s="8"/>
      <c r="B367" s="8"/>
      <c r="C367" s="8"/>
      <c r="D367" s="8"/>
    </row>
    <row r="387" spans="1:1" x14ac:dyDescent="0.2">
      <c r="A387" s="39" t="s">
        <v>176</v>
      </c>
    </row>
    <row r="422" spans="1:4" x14ac:dyDescent="0.15">
      <c r="A422" s="9" t="s">
        <v>110</v>
      </c>
      <c r="B422" s="8"/>
      <c r="C422" s="8"/>
      <c r="D422" s="8"/>
    </row>
    <row r="423" spans="1:4" x14ac:dyDescent="0.15">
      <c r="A423" s="8" t="s">
        <v>1</v>
      </c>
      <c r="B423" s="36" t="s">
        <v>100</v>
      </c>
      <c r="C423" s="36" t="s">
        <v>101</v>
      </c>
      <c r="D423" s="8"/>
    </row>
    <row r="424" spans="1:4" x14ac:dyDescent="0.2">
      <c r="A424" s="10" t="s">
        <v>69</v>
      </c>
      <c r="B424" s="31">
        <v>0.33344756682659354</v>
      </c>
      <c r="C424" s="26">
        <v>973</v>
      </c>
      <c r="D424" s="8"/>
    </row>
    <row r="425" spans="1:4" x14ac:dyDescent="0.2">
      <c r="A425" s="10" t="s">
        <v>70</v>
      </c>
      <c r="B425" s="31">
        <v>0.6665524331734064</v>
      </c>
      <c r="C425" s="26">
        <v>1945</v>
      </c>
      <c r="D425" s="8"/>
    </row>
    <row r="426" spans="1:4" x14ac:dyDescent="0.2">
      <c r="A426" s="8" t="s">
        <v>7</v>
      </c>
      <c r="B426" s="32">
        <v>1</v>
      </c>
      <c r="C426" s="26">
        <v>2918</v>
      </c>
      <c r="D426" s="8"/>
    </row>
    <row r="427" spans="1:4" x14ac:dyDescent="0.2">
      <c r="A427" s="26" t="s">
        <v>8</v>
      </c>
      <c r="B427" s="27">
        <v>1.6665524331734065</v>
      </c>
      <c r="C427" s="8"/>
      <c r="D427" s="8"/>
    </row>
    <row r="428" spans="1:4" x14ac:dyDescent="0.2">
      <c r="A428" s="26" t="s">
        <v>82</v>
      </c>
      <c r="B428" s="27">
        <v>0.47152569582474663</v>
      </c>
      <c r="C428" s="8"/>
      <c r="D428" s="8"/>
    </row>
    <row r="429" spans="1:4" x14ac:dyDescent="0.2">
      <c r="A429" s="26" t="s">
        <v>83</v>
      </c>
      <c r="B429" s="27">
        <v>0.22233648182301149</v>
      </c>
      <c r="C429" s="8"/>
      <c r="D429" s="8"/>
    </row>
    <row r="430" spans="1:4" x14ac:dyDescent="0.15">
      <c r="A430" s="8"/>
      <c r="B430" s="8"/>
      <c r="C430" s="8"/>
      <c r="D430" s="8"/>
    </row>
    <row r="431" spans="1:4" x14ac:dyDescent="0.15">
      <c r="A431" s="8"/>
      <c r="B431" s="8"/>
      <c r="C431" s="8"/>
      <c r="D431" s="8"/>
    </row>
    <row r="432" spans="1:4" x14ac:dyDescent="0.15">
      <c r="D432" s="8"/>
    </row>
    <row r="433" spans="1:5" x14ac:dyDescent="0.15">
      <c r="D433" s="8"/>
    </row>
    <row r="434" spans="1:5" x14ac:dyDescent="0.15">
      <c r="D434" s="8"/>
    </row>
    <row r="435" spans="1:5" x14ac:dyDescent="0.15">
      <c r="D435" s="8"/>
    </row>
    <row r="436" spans="1:5" x14ac:dyDescent="0.15">
      <c r="A436" s="9" t="s">
        <v>111</v>
      </c>
      <c r="B436" s="8"/>
      <c r="C436" s="8"/>
      <c r="D436" s="8"/>
      <c r="E436" s="5"/>
    </row>
    <row r="437" spans="1:5" ht="12.75" customHeight="1" x14ac:dyDescent="0.15">
      <c r="A437" s="8" t="s">
        <v>1</v>
      </c>
      <c r="B437" s="36" t="s">
        <v>100</v>
      </c>
      <c r="C437" s="36" t="s">
        <v>101</v>
      </c>
      <c r="D437" s="8"/>
    </row>
    <row r="438" spans="1:5" x14ac:dyDescent="0.2">
      <c r="A438" s="28" t="s">
        <v>170</v>
      </c>
      <c r="B438" s="31">
        <v>6.1636556854410204E-2</v>
      </c>
      <c r="C438" s="26">
        <v>116</v>
      </c>
      <c r="D438" s="8"/>
    </row>
    <row r="439" spans="1:5" x14ac:dyDescent="0.2">
      <c r="A439" s="28" t="s">
        <v>71</v>
      </c>
      <c r="B439" s="31">
        <v>6.6418703506907539E-2</v>
      </c>
      <c r="C439" s="26">
        <v>125</v>
      </c>
      <c r="D439" s="8"/>
    </row>
    <row r="440" spans="1:5" x14ac:dyDescent="0.2">
      <c r="A440" s="28" t="s">
        <v>73</v>
      </c>
      <c r="B440" s="31">
        <v>6.7481402763018061E-2</v>
      </c>
      <c r="C440" s="26">
        <v>127</v>
      </c>
      <c r="D440" s="8"/>
    </row>
    <row r="441" spans="1:5" x14ac:dyDescent="0.2">
      <c r="A441" s="28" t="s">
        <v>12</v>
      </c>
      <c r="B441" s="31">
        <v>9.8831030818278431E-2</v>
      </c>
      <c r="C441" s="26">
        <v>186</v>
      </c>
      <c r="D441" s="8"/>
    </row>
    <row r="442" spans="1:5" x14ac:dyDescent="0.2">
      <c r="A442" s="28" t="s">
        <v>74</v>
      </c>
      <c r="B442" s="31">
        <v>0.13921360255047821</v>
      </c>
      <c r="C442" s="26">
        <v>262</v>
      </c>
      <c r="D442" s="8"/>
    </row>
    <row r="443" spans="1:5" x14ac:dyDescent="0.2">
      <c r="A443" s="28" t="s">
        <v>72</v>
      </c>
      <c r="B443" s="31">
        <v>0.56641870350690759</v>
      </c>
      <c r="C443" s="26">
        <v>1066</v>
      </c>
      <c r="D443" s="8"/>
    </row>
    <row r="444" spans="1:5" x14ac:dyDescent="0.2">
      <c r="A444" s="8" t="s">
        <v>7</v>
      </c>
      <c r="B444" s="17">
        <v>1</v>
      </c>
      <c r="C444" s="26">
        <v>1882</v>
      </c>
      <c r="D444" s="8"/>
    </row>
    <row r="445" spans="1:5" x14ac:dyDescent="0.2">
      <c r="A445" s="26" t="s">
        <v>8</v>
      </c>
      <c r="B445" s="27">
        <v>3.4479277364505845</v>
      </c>
      <c r="C445" s="8"/>
      <c r="D445" s="8"/>
    </row>
    <row r="446" spans="1:5" x14ac:dyDescent="0.2">
      <c r="A446" s="26" t="s">
        <v>82</v>
      </c>
      <c r="B446" s="27">
        <v>1.2811554705828809</v>
      </c>
      <c r="C446" s="8"/>
      <c r="D446" s="8"/>
    </row>
    <row r="447" spans="1:5" x14ac:dyDescent="0.2">
      <c r="A447" s="26" t="s">
        <v>83</v>
      </c>
      <c r="B447" s="27">
        <v>1.641359339804443</v>
      </c>
      <c r="C447" s="8"/>
      <c r="D447" s="6"/>
    </row>
    <row r="451" spans="1:1" x14ac:dyDescent="0.15">
      <c r="A451" s="3"/>
    </row>
    <row r="452" spans="1:1" x14ac:dyDescent="0.15">
      <c r="A452" s="1" t="s">
        <v>174</v>
      </c>
    </row>
    <row r="453" spans="1:1" ht="13.5" customHeight="1" x14ac:dyDescent="0.15">
      <c r="A453" s="3"/>
    </row>
    <row r="454" spans="1:1" x14ac:dyDescent="0.15">
      <c r="A454" s="3"/>
    </row>
    <row r="455" spans="1:1" x14ac:dyDescent="0.15">
      <c r="A455" s="3"/>
    </row>
    <row r="456" spans="1:1" x14ac:dyDescent="0.15">
      <c r="A456" s="3"/>
    </row>
    <row r="457" spans="1:1" x14ac:dyDescent="0.15">
      <c r="A457" s="3"/>
    </row>
  </sheetData>
  <autoFilter ref="A248:D248" xr:uid="{00000000-0009-0000-0000-000000000000}">
    <sortState ref="A249:D253">
      <sortCondition ref="B248"/>
    </sortState>
  </autoFilter>
  <sortState ref="A248:D490">
    <sortCondition ref="B383:B388"/>
  </sortState>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
  <sheetViews>
    <sheetView workbookViewId="0">
      <selection activeCell="H28" sqref="H28"/>
    </sheetView>
  </sheetViews>
  <sheetFormatPr baseColWidth="10" defaultColWidth="8.83203125" defaultRowHeight="13" x14ac:dyDescent="0.15"/>
  <cols>
    <col min="1" max="1" width="21.5" customWidth="1"/>
    <col min="2" max="2" width="30.6640625" customWidth="1"/>
    <col min="3" max="3" width="21" customWidth="1"/>
  </cols>
  <sheetData>
    <row r="1" spans="1:2" ht="14" x14ac:dyDescent="0.15">
      <c r="A1" s="9" t="s">
        <v>99</v>
      </c>
      <c r="B1" s="8"/>
    </row>
    <row r="2" spans="1:2" ht="14" x14ac:dyDescent="0.15">
      <c r="A2" s="9"/>
      <c r="B2" s="8"/>
    </row>
    <row r="3" spans="1:2" ht="14" x14ac:dyDescent="0.15">
      <c r="A3" s="14"/>
      <c r="B3" s="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3"/>
  <sheetViews>
    <sheetView workbookViewId="0">
      <selection activeCell="H28" sqref="H28"/>
    </sheetView>
  </sheetViews>
  <sheetFormatPr baseColWidth="10" defaultColWidth="8.83203125" defaultRowHeight="13" x14ac:dyDescent="0.15"/>
  <cols>
    <col min="1" max="1" width="60.1640625" customWidth="1"/>
    <col min="2" max="2" width="23.6640625" customWidth="1"/>
    <col min="3" max="3" width="22.5" customWidth="1"/>
  </cols>
  <sheetData>
    <row r="1" spans="1:4" ht="14" x14ac:dyDescent="0.15">
      <c r="A1" s="9" t="s">
        <v>102</v>
      </c>
      <c r="B1" s="8"/>
      <c r="C1" s="8"/>
      <c r="D1" s="8"/>
    </row>
    <row r="2" spans="1:4" ht="14" x14ac:dyDescent="0.15">
      <c r="A2" s="8" t="s">
        <v>1</v>
      </c>
      <c r="B2" s="36" t="s">
        <v>0</v>
      </c>
      <c r="C2" s="36" t="s">
        <v>2</v>
      </c>
      <c r="D2" s="8"/>
    </row>
    <row r="3" spans="1:4" ht="14" x14ac:dyDescent="0.2">
      <c r="A3" s="47" t="s">
        <v>40</v>
      </c>
      <c r="B3" s="6">
        <v>0.75833878351863959</v>
      </c>
      <c r="C3" s="26">
        <v>1025</v>
      </c>
      <c r="D3" s="8"/>
    </row>
    <row r="4" spans="1:4" ht="14" x14ac:dyDescent="0.2">
      <c r="A4" s="47" t="s">
        <v>181</v>
      </c>
      <c r="B4" s="6">
        <v>0.5964682799215173</v>
      </c>
      <c r="C4" s="26">
        <v>650</v>
      </c>
      <c r="D4" s="8"/>
    </row>
    <row r="5" spans="1:4" ht="14" x14ac:dyDescent="0.2">
      <c r="A5" s="47" t="s">
        <v>180</v>
      </c>
      <c r="B5" s="6">
        <v>0.45716154349247873</v>
      </c>
      <c r="C5" s="26">
        <v>971</v>
      </c>
      <c r="D5" s="8"/>
    </row>
    <row r="6" spans="1:4" ht="14" x14ac:dyDescent="0.2">
      <c r="A6" s="47" t="s">
        <v>41</v>
      </c>
      <c r="B6" s="6">
        <v>0.45029431000654024</v>
      </c>
      <c r="C6" s="26">
        <v>1834</v>
      </c>
      <c r="D6" s="8"/>
    </row>
    <row r="7" spans="1:4" ht="14" x14ac:dyDescent="0.2">
      <c r="A7" s="47" t="s">
        <v>182</v>
      </c>
      <c r="B7" s="6">
        <v>0.43492478744277308</v>
      </c>
      <c r="C7" s="26">
        <v>1145</v>
      </c>
      <c r="D7" s="8"/>
    </row>
    <row r="8" spans="1:4" ht="14" x14ac:dyDescent="0.2">
      <c r="A8" s="47" t="s">
        <v>39</v>
      </c>
      <c r="B8" s="6">
        <v>0.37279267495094831</v>
      </c>
      <c r="C8" s="26">
        <v>2331</v>
      </c>
      <c r="D8" s="2"/>
    </row>
    <row r="9" spans="1:4" ht="14" x14ac:dyDescent="0.2">
      <c r="A9" s="47" t="s">
        <v>45</v>
      </c>
      <c r="B9" s="6">
        <v>0.36429038587311963</v>
      </c>
      <c r="C9" s="26">
        <v>1336</v>
      </c>
      <c r="D9" s="2"/>
    </row>
    <row r="10" spans="1:4" ht="14" x14ac:dyDescent="0.2">
      <c r="A10" s="47" t="s">
        <v>177</v>
      </c>
      <c r="B10" s="6">
        <v>0.33224329627207327</v>
      </c>
      <c r="C10" s="26">
        <v>1385</v>
      </c>
      <c r="D10" s="2"/>
    </row>
    <row r="11" spans="1:4" ht="14" x14ac:dyDescent="0.2">
      <c r="A11" s="47" t="s">
        <v>38</v>
      </c>
      <c r="B11" s="6">
        <v>0.31425768476128191</v>
      </c>
      <c r="C11" s="26">
        <v>1405</v>
      </c>
      <c r="D11" s="2"/>
    </row>
    <row r="12" spans="1:4" ht="14" x14ac:dyDescent="0.2">
      <c r="A12" s="47" t="s">
        <v>42</v>
      </c>
      <c r="B12" s="6">
        <v>0.30575539568345322</v>
      </c>
      <c r="C12" s="26">
        <v>939</v>
      </c>
      <c r="D12" s="2"/>
    </row>
    <row r="13" spans="1:4" ht="14" x14ac:dyDescent="0.2">
      <c r="A13" s="47" t="s">
        <v>44</v>
      </c>
      <c r="B13" s="6">
        <v>0.21713538260300852</v>
      </c>
      <c r="C13" s="26">
        <v>221</v>
      </c>
      <c r="D13" s="8"/>
    </row>
    <row r="14" spans="1:4" ht="14" x14ac:dyDescent="0.2">
      <c r="A14" s="47" t="s">
        <v>178</v>
      </c>
      <c r="B14" s="6">
        <v>0.21124918247220406</v>
      </c>
      <c r="C14" s="26">
        <v>670</v>
      </c>
      <c r="D14" s="8"/>
    </row>
    <row r="15" spans="1:4" ht="14" x14ac:dyDescent="0.2">
      <c r="A15" s="47" t="s">
        <v>163</v>
      </c>
      <c r="B15" s="6">
        <v>7.7501635055591891E-2</v>
      </c>
      <c r="C15" s="26">
        <v>1126</v>
      </c>
      <c r="D15" s="2"/>
    </row>
    <row r="16" spans="1:4" ht="14" x14ac:dyDescent="0.2">
      <c r="A16" s="47" t="s">
        <v>43</v>
      </c>
      <c r="B16" s="6">
        <v>7.1288423806409415E-2</v>
      </c>
      <c r="C16" s="26">
        <v>240</v>
      </c>
      <c r="D16" s="2"/>
    </row>
    <row r="17" spans="1:4" ht="14" x14ac:dyDescent="0.15">
      <c r="A17" s="2"/>
      <c r="C17" s="2"/>
      <c r="D17" s="2"/>
    </row>
    <row r="18" spans="1:4" ht="14" x14ac:dyDescent="0.2">
      <c r="A18" s="8" t="s">
        <v>7</v>
      </c>
      <c r="B18" s="17">
        <f>SUM(B3:B16)</f>
        <v>4.9637017658600397</v>
      </c>
      <c r="C18" s="26">
        <v>15665</v>
      </c>
      <c r="D18" s="2"/>
    </row>
    <row r="19" spans="1:4" ht="14" x14ac:dyDescent="0.2">
      <c r="A19" s="8" t="s">
        <v>8</v>
      </c>
      <c r="B19" s="27">
        <v>6.9598467922119376</v>
      </c>
      <c r="C19" s="8"/>
      <c r="D19" s="2"/>
    </row>
    <row r="20" spans="1:4" ht="14" x14ac:dyDescent="0.2">
      <c r="A20" s="8" t="s">
        <v>9</v>
      </c>
      <c r="B20" s="27">
        <v>3.6166161161763277</v>
      </c>
      <c r="C20" s="8"/>
      <c r="D20" s="2"/>
    </row>
    <row r="21" spans="1:4" ht="14" x14ac:dyDescent="0.2">
      <c r="A21" s="8" t="s">
        <v>83</v>
      </c>
      <c r="B21" s="27">
        <v>13.079912131786344</v>
      </c>
      <c r="C21" s="8"/>
      <c r="D21" s="8"/>
    </row>
    <row r="22" spans="1:4" ht="14" x14ac:dyDescent="0.15">
      <c r="A22" s="2"/>
      <c r="B22" s="2"/>
      <c r="C22" s="2"/>
      <c r="D22" s="8"/>
    </row>
    <row r="23" spans="1:4" ht="14" x14ac:dyDescent="0.15">
      <c r="D23" s="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9"/>
  <sheetViews>
    <sheetView workbookViewId="0">
      <selection activeCell="H28" sqref="H28"/>
    </sheetView>
  </sheetViews>
  <sheetFormatPr baseColWidth="10" defaultColWidth="8.83203125" defaultRowHeight="13" x14ac:dyDescent="0.15"/>
  <cols>
    <col min="1" max="1" width="36.83203125" customWidth="1"/>
    <col min="2" max="2" width="17.5" customWidth="1"/>
    <col min="3" max="4" width="16.6640625" customWidth="1"/>
  </cols>
  <sheetData>
    <row r="1" spans="1:4" ht="14" x14ac:dyDescent="0.15">
      <c r="A1" s="9" t="s">
        <v>103</v>
      </c>
      <c r="B1" s="8"/>
      <c r="C1" s="8"/>
      <c r="D1" s="8"/>
    </row>
    <row r="2" spans="1:4" ht="14" x14ac:dyDescent="0.15">
      <c r="A2" s="9" t="s">
        <v>104</v>
      </c>
      <c r="B2" s="8"/>
      <c r="C2" s="8"/>
      <c r="D2" s="8"/>
    </row>
    <row r="3" spans="1:4" ht="14" x14ac:dyDescent="0.15">
      <c r="A3" s="8"/>
      <c r="B3" s="12" t="s">
        <v>113</v>
      </c>
      <c r="C3" s="12" t="s">
        <v>114</v>
      </c>
      <c r="D3" s="12" t="s">
        <v>115</v>
      </c>
    </row>
    <row r="4" spans="1:4" ht="14" x14ac:dyDescent="0.15">
      <c r="A4" s="8" t="s">
        <v>164</v>
      </c>
      <c r="B4" s="15">
        <v>0.42736978324166902</v>
      </c>
      <c r="C4" s="15">
        <v>0.11064380459398253</v>
      </c>
      <c r="D4" s="15">
        <v>0.4619864121643481</v>
      </c>
    </row>
    <row r="5" spans="1:4" ht="14" x14ac:dyDescent="0.15">
      <c r="A5" s="8" t="s">
        <v>85</v>
      </c>
      <c r="B5" s="15">
        <v>0.20884840598568641</v>
      </c>
      <c r="C5" s="15">
        <v>0.4368900455432661</v>
      </c>
      <c r="D5" s="15">
        <v>0.35426154847104752</v>
      </c>
    </row>
    <row r="6" spans="1:4" ht="14" x14ac:dyDescent="0.15">
      <c r="A6" s="8" t="s">
        <v>84</v>
      </c>
      <c r="B6" s="15">
        <v>0.49315068493150682</v>
      </c>
      <c r="C6" s="15">
        <v>0.24624918460534898</v>
      </c>
      <c r="D6" s="15">
        <v>0.26060013046314418</v>
      </c>
    </row>
    <row r="7" spans="1:4" ht="14" x14ac:dyDescent="0.15">
      <c r="A7" s="8" t="s">
        <v>117</v>
      </c>
      <c r="B7" s="15">
        <v>0.66570141570141572</v>
      </c>
      <c r="C7" s="15">
        <v>9.0411840411840416E-2</v>
      </c>
      <c r="D7" s="15">
        <v>0.24388674388674389</v>
      </c>
    </row>
    <row r="8" spans="1:4" ht="14" x14ac:dyDescent="0.15">
      <c r="A8" s="8" t="s">
        <v>105</v>
      </c>
      <c r="B8" s="15">
        <v>0.9425654116145501</v>
      </c>
      <c r="C8" s="15">
        <v>2.4569240587109124E-2</v>
      </c>
      <c r="D8" s="15">
        <v>3.2865347798340779E-2</v>
      </c>
    </row>
    <row r="9" spans="1:4" ht="14" x14ac:dyDescent="0.15">
      <c r="A9" s="8"/>
      <c r="B9" s="8"/>
      <c r="C9" s="8"/>
      <c r="D9" s="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8"/>
  <sheetViews>
    <sheetView topLeftCell="A10" workbookViewId="0">
      <selection activeCell="H28" sqref="H28"/>
    </sheetView>
  </sheetViews>
  <sheetFormatPr baseColWidth="10" defaultColWidth="8.83203125" defaultRowHeight="13" x14ac:dyDescent="0.15"/>
  <cols>
    <col min="1" max="1" width="48.5" customWidth="1"/>
    <col min="2" max="2" width="9.6640625" customWidth="1"/>
    <col min="3" max="3" width="10.6640625" customWidth="1"/>
  </cols>
  <sheetData>
    <row r="1" spans="1:6" ht="14" x14ac:dyDescent="0.15">
      <c r="A1" s="9" t="s">
        <v>106</v>
      </c>
      <c r="B1" s="8"/>
      <c r="C1" s="8"/>
      <c r="D1" s="8"/>
      <c r="E1" s="2"/>
      <c r="F1" s="2"/>
    </row>
    <row r="2" spans="1:6" ht="14" x14ac:dyDescent="0.15">
      <c r="A2" s="8" t="s">
        <v>1</v>
      </c>
      <c r="B2" s="36" t="s">
        <v>100</v>
      </c>
      <c r="C2" s="36" t="s">
        <v>101</v>
      </c>
      <c r="D2" s="8"/>
      <c r="E2" s="2"/>
      <c r="F2" s="2"/>
    </row>
    <row r="3" spans="1:6" ht="14" x14ac:dyDescent="0.2">
      <c r="A3" s="28" t="s">
        <v>46</v>
      </c>
      <c r="B3" s="25">
        <v>0.66906025600999064</v>
      </c>
      <c r="C3" s="26">
        <v>2143</v>
      </c>
      <c r="D3" s="8"/>
      <c r="E3" s="2"/>
      <c r="F3" s="2"/>
    </row>
    <row r="4" spans="1:6" ht="14" x14ac:dyDescent="0.2">
      <c r="A4" s="28" t="s">
        <v>47</v>
      </c>
      <c r="B4" s="25">
        <v>0.40899157040274742</v>
      </c>
      <c r="C4" s="26">
        <v>1310</v>
      </c>
      <c r="D4" s="8"/>
      <c r="E4" s="2"/>
      <c r="F4" s="2"/>
    </row>
    <row r="5" spans="1:6" ht="14" x14ac:dyDescent="0.2">
      <c r="A5" s="28" t="s">
        <v>48</v>
      </c>
      <c r="B5" s="25">
        <v>0.14174211676553231</v>
      </c>
      <c r="C5" s="26">
        <v>454</v>
      </c>
      <c r="D5" s="8"/>
      <c r="E5" s="2"/>
      <c r="F5" s="2"/>
    </row>
    <row r="6" spans="1:6" ht="14" x14ac:dyDescent="0.2">
      <c r="A6" s="28" t="s">
        <v>49</v>
      </c>
      <c r="B6" s="25">
        <v>0.84389634717452389</v>
      </c>
      <c r="C6" s="26">
        <v>2703</v>
      </c>
      <c r="D6" s="8"/>
      <c r="E6" s="2"/>
      <c r="F6" s="2"/>
    </row>
    <row r="7" spans="1:6" ht="14" x14ac:dyDescent="0.2">
      <c r="A7" s="28" t="s">
        <v>50</v>
      </c>
      <c r="B7" s="25">
        <v>0.38120512019981267</v>
      </c>
      <c r="C7" s="26">
        <v>1221</v>
      </c>
      <c r="D7" s="8"/>
      <c r="E7" s="2"/>
      <c r="F7" s="2"/>
    </row>
    <row r="8" spans="1:6" ht="14" x14ac:dyDescent="0.2">
      <c r="A8" s="28" t="s">
        <v>51</v>
      </c>
      <c r="B8" s="25">
        <v>0.2569466125507337</v>
      </c>
      <c r="C8" s="26">
        <v>823</v>
      </c>
      <c r="D8" s="8"/>
      <c r="E8" s="2"/>
      <c r="F8" s="2"/>
    </row>
    <row r="9" spans="1:6" ht="14" x14ac:dyDescent="0.2">
      <c r="A9" s="28" t="s">
        <v>52</v>
      </c>
      <c r="B9" s="25">
        <v>0.21073993131439275</v>
      </c>
      <c r="C9" s="26">
        <v>675</v>
      </c>
      <c r="D9" s="8"/>
      <c r="E9" s="2"/>
      <c r="F9" s="2"/>
    </row>
    <row r="10" spans="1:6" ht="14" x14ac:dyDescent="0.2">
      <c r="A10" s="28" t="s">
        <v>53</v>
      </c>
      <c r="B10" s="25">
        <v>0.61567280674367775</v>
      </c>
      <c r="C10" s="26">
        <v>1972</v>
      </c>
      <c r="D10" s="8"/>
      <c r="E10" s="2"/>
      <c r="F10" s="2"/>
    </row>
    <row r="11" spans="1:6" ht="14" x14ac:dyDescent="0.2">
      <c r="A11" s="28" t="s">
        <v>54</v>
      </c>
      <c r="B11" s="25">
        <v>0.28223540430846084</v>
      </c>
      <c r="C11" s="26">
        <v>904</v>
      </c>
      <c r="D11" s="8"/>
      <c r="E11" s="2"/>
      <c r="F11" s="2"/>
    </row>
    <row r="12" spans="1:6" ht="14" x14ac:dyDescent="0.2">
      <c r="A12" s="28" t="s">
        <v>55</v>
      </c>
      <c r="B12" s="25">
        <v>0.4861067748985326</v>
      </c>
      <c r="C12" s="26">
        <v>1557</v>
      </c>
      <c r="D12" s="8"/>
      <c r="E12" s="2"/>
      <c r="F12" s="2"/>
    </row>
    <row r="13" spans="1:6" ht="14" x14ac:dyDescent="0.2">
      <c r="A13" s="28" t="s">
        <v>56</v>
      </c>
      <c r="B13" s="25">
        <v>0.23790196690602561</v>
      </c>
      <c r="C13" s="26">
        <v>762</v>
      </c>
      <c r="D13" s="8"/>
      <c r="E13" s="2"/>
      <c r="F13" s="2"/>
    </row>
    <row r="14" spans="1:6" ht="14" x14ac:dyDescent="0.2">
      <c r="A14" s="28" t="s">
        <v>57</v>
      </c>
      <c r="B14" s="25">
        <v>0.56977833281298784</v>
      </c>
      <c r="C14" s="26">
        <v>1825</v>
      </c>
      <c r="D14" s="8"/>
      <c r="E14" s="2"/>
      <c r="F14" s="2"/>
    </row>
    <row r="15" spans="1:6" ht="14" x14ac:dyDescent="0.2">
      <c r="A15" s="28" t="s">
        <v>58</v>
      </c>
      <c r="B15" s="25">
        <v>0.21479862628785515</v>
      </c>
      <c r="C15" s="26">
        <v>688</v>
      </c>
      <c r="D15" s="8"/>
      <c r="E15" s="2"/>
      <c r="F15" s="2"/>
    </row>
    <row r="16" spans="1:6" ht="14" x14ac:dyDescent="0.2">
      <c r="A16" s="28" t="s">
        <v>59</v>
      </c>
      <c r="B16" s="25">
        <v>0.53262566344052453</v>
      </c>
      <c r="C16" s="26">
        <v>1706</v>
      </c>
      <c r="D16" s="8"/>
      <c r="E16" s="2"/>
      <c r="F16" s="2"/>
    </row>
    <row r="17" spans="1:6" ht="14" x14ac:dyDescent="0.2">
      <c r="A17" s="28" t="s">
        <v>60</v>
      </c>
      <c r="B17" s="25">
        <v>0.61348735560412115</v>
      </c>
      <c r="C17" s="26">
        <v>1965</v>
      </c>
      <c r="D17" s="8"/>
      <c r="E17" s="2"/>
      <c r="F17" s="2"/>
    </row>
    <row r="18" spans="1:6" ht="14" x14ac:dyDescent="0.2">
      <c r="A18" s="28" t="s">
        <v>61</v>
      </c>
      <c r="B18" s="25">
        <v>0.4014985950671246</v>
      </c>
      <c r="C18" s="26">
        <v>1286</v>
      </c>
      <c r="D18" s="8"/>
      <c r="E18" s="2"/>
      <c r="F18" s="2"/>
    </row>
    <row r="19" spans="1:6" ht="14" x14ac:dyDescent="0.2">
      <c r="A19" s="28" t="s">
        <v>62</v>
      </c>
      <c r="B19" s="25">
        <v>0.14205432407118326</v>
      </c>
      <c r="C19" s="26">
        <v>455</v>
      </c>
      <c r="D19" s="8"/>
      <c r="E19" s="2"/>
      <c r="F19" s="2"/>
    </row>
    <row r="20" spans="1:6" ht="14" x14ac:dyDescent="0.2">
      <c r="A20" s="28" t="s">
        <v>63</v>
      </c>
      <c r="B20" s="25">
        <v>0.61411177021542307</v>
      </c>
      <c r="C20" s="26">
        <v>1967</v>
      </c>
      <c r="D20" s="8"/>
      <c r="E20" s="2"/>
      <c r="F20" s="2"/>
    </row>
    <row r="21" spans="1:6" ht="14" x14ac:dyDescent="0.2">
      <c r="A21" s="28" t="s">
        <v>64</v>
      </c>
      <c r="B21" s="25">
        <v>0.16266000624414612</v>
      </c>
      <c r="C21" s="26">
        <v>521</v>
      </c>
      <c r="D21" s="8"/>
      <c r="E21" s="2"/>
      <c r="F21" s="2"/>
    </row>
    <row r="22" spans="1:6" ht="14" x14ac:dyDescent="0.2">
      <c r="A22" s="28" t="s">
        <v>65</v>
      </c>
      <c r="B22" s="25">
        <v>3.1532937870746174E-2</v>
      </c>
      <c r="C22" s="26">
        <v>101</v>
      </c>
      <c r="D22" s="8"/>
      <c r="E22" s="2"/>
      <c r="F22" s="2"/>
    </row>
    <row r="23" spans="1:6" ht="14" x14ac:dyDescent="0.15">
      <c r="A23" s="10"/>
      <c r="B23" s="15"/>
      <c r="C23" s="12"/>
      <c r="D23" s="8"/>
      <c r="E23" s="2"/>
      <c r="F23" s="2"/>
    </row>
    <row r="24" spans="1:6" ht="14" x14ac:dyDescent="0.2">
      <c r="A24" s="8" t="s">
        <v>7</v>
      </c>
      <c r="B24" s="37"/>
      <c r="C24" s="26">
        <v>25038</v>
      </c>
      <c r="D24" s="8"/>
      <c r="E24" s="2"/>
      <c r="F24" s="2"/>
    </row>
    <row r="25" spans="1:6" ht="14" x14ac:dyDescent="0.2">
      <c r="A25" s="8" t="s">
        <v>8</v>
      </c>
      <c r="B25" s="27">
        <v>9.6017253774263125</v>
      </c>
      <c r="C25" s="8"/>
      <c r="D25" s="8"/>
      <c r="E25" s="2"/>
      <c r="F25" s="2"/>
    </row>
    <row r="26" spans="1:6" ht="14" x14ac:dyDescent="0.2">
      <c r="A26" s="8" t="s">
        <v>82</v>
      </c>
      <c r="B26" s="27">
        <v>5.5421437629732591</v>
      </c>
      <c r="C26" s="8"/>
      <c r="D26" s="8"/>
      <c r="E26" s="2"/>
      <c r="F26" s="2"/>
    </row>
    <row r="27" spans="1:6" ht="14" x14ac:dyDescent="0.2">
      <c r="A27" s="8" t="s">
        <v>83</v>
      </c>
      <c r="B27" s="27">
        <v>30.7153574894634</v>
      </c>
      <c r="C27" s="8"/>
      <c r="D27" s="8"/>
      <c r="E27" s="2"/>
      <c r="F27" s="2"/>
    </row>
    <row r="28" spans="1:6" ht="14" x14ac:dyDescent="0.15">
      <c r="A28" s="8"/>
      <c r="B28" s="8"/>
      <c r="C28" s="8"/>
      <c r="D28" s="8"/>
      <c r="E28" s="2"/>
      <c r="F28" s="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8"/>
  <sheetViews>
    <sheetView topLeftCell="H1" workbookViewId="0">
      <selection activeCell="H28" sqref="H28"/>
    </sheetView>
  </sheetViews>
  <sheetFormatPr baseColWidth="10" defaultColWidth="8.83203125" defaultRowHeight="13" x14ac:dyDescent="0.15"/>
  <cols>
    <col min="1" max="1" width="47.5" customWidth="1"/>
    <col min="2" max="2" width="15.5" customWidth="1"/>
    <col min="3" max="3" width="14" customWidth="1"/>
  </cols>
  <sheetData>
    <row r="1" spans="1:6" ht="14" x14ac:dyDescent="0.15">
      <c r="A1" s="9" t="s">
        <v>107</v>
      </c>
      <c r="B1" s="8"/>
      <c r="C1" s="8"/>
      <c r="D1" s="8"/>
      <c r="E1" s="2"/>
      <c r="F1" s="2"/>
    </row>
    <row r="2" spans="1:6" ht="14" x14ac:dyDescent="0.15">
      <c r="A2" s="8" t="s">
        <v>1</v>
      </c>
      <c r="B2" s="36" t="s">
        <v>100</v>
      </c>
      <c r="C2" s="36" t="s">
        <v>101</v>
      </c>
      <c r="D2" s="8"/>
      <c r="E2" s="2"/>
      <c r="F2" s="2"/>
    </row>
    <row r="3" spans="1:6" ht="14" x14ac:dyDescent="0.2">
      <c r="A3" s="28" t="s">
        <v>46</v>
      </c>
      <c r="B3" s="25">
        <v>0.15777414075286417</v>
      </c>
      <c r="C3" s="26">
        <v>482</v>
      </c>
      <c r="D3" s="8"/>
      <c r="E3" s="2"/>
      <c r="F3" s="2"/>
    </row>
    <row r="4" spans="1:6" ht="14" x14ac:dyDescent="0.2">
      <c r="A4" s="28" t="s">
        <v>47</v>
      </c>
      <c r="B4" s="25">
        <v>2.0294599018003272E-2</v>
      </c>
      <c r="C4" s="26">
        <v>62</v>
      </c>
      <c r="D4" s="8"/>
      <c r="E4" s="2"/>
      <c r="F4" s="2"/>
    </row>
    <row r="5" spans="1:6" ht="14" x14ac:dyDescent="0.2">
      <c r="A5" s="28" t="s">
        <v>48</v>
      </c>
      <c r="B5" s="25">
        <v>1.9639934533551553E-3</v>
      </c>
      <c r="C5" s="26">
        <v>6</v>
      </c>
      <c r="D5" s="8"/>
      <c r="E5" s="2"/>
      <c r="F5" s="2"/>
    </row>
    <row r="6" spans="1:6" ht="14" x14ac:dyDescent="0.2">
      <c r="A6" s="28" t="s">
        <v>49</v>
      </c>
      <c r="B6" s="25">
        <v>0.33126022913256958</v>
      </c>
      <c r="C6" s="26">
        <v>1012</v>
      </c>
      <c r="D6" s="8"/>
      <c r="E6" s="2"/>
      <c r="F6" s="2"/>
    </row>
    <row r="7" spans="1:6" ht="14" x14ac:dyDescent="0.2">
      <c r="A7" s="28" t="s">
        <v>50</v>
      </c>
      <c r="B7" s="25">
        <v>2.7168576104746319E-2</v>
      </c>
      <c r="C7" s="26">
        <v>83</v>
      </c>
      <c r="D7" s="8"/>
      <c r="E7" s="2"/>
      <c r="F7" s="2"/>
    </row>
    <row r="8" spans="1:6" ht="14" x14ac:dyDescent="0.2">
      <c r="A8" s="28" t="s">
        <v>51</v>
      </c>
      <c r="B8" s="25">
        <v>1.4402618657937807E-2</v>
      </c>
      <c r="C8" s="26">
        <v>44</v>
      </c>
      <c r="D8" s="8"/>
      <c r="E8" s="2"/>
      <c r="F8" s="2"/>
    </row>
    <row r="9" spans="1:6" ht="14" x14ac:dyDescent="0.2">
      <c r="A9" s="28" t="s">
        <v>52</v>
      </c>
      <c r="B9" s="25">
        <v>2.0294599018003272E-2</v>
      </c>
      <c r="C9" s="26">
        <v>62</v>
      </c>
      <c r="D9" s="8"/>
      <c r="E9" s="2"/>
      <c r="F9" s="2"/>
    </row>
    <row r="10" spans="1:6" ht="14" x14ac:dyDescent="0.2">
      <c r="A10" s="28" t="s">
        <v>53</v>
      </c>
      <c r="B10" s="25">
        <v>6.4484451718494276E-2</v>
      </c>
      <c r="C10" s="26">
        <v>197</v>
      </c>
      <c r="D10" s="8"/>
      <c r="E10" s="2"/>
      <c r="F10" s="2"/>
    </row>
    <row r="11" spans="1:6" ht="14" x14ac:dyDescent="0.2">
      <c r="A11" s="28" t="s">
        <v>54</v>
      </c>
      <c r="B11" s="25">
        <v>2.0621931260229133E-2</v>
      </c>
      <c r="C11" s="26">
        <v>63</v>
      </c>
      <c r="D11" s="8"/>
      <c r="E11" s="2"/>
      <c r="F11" s="2"/>
    </row>
    <row r="12" spans="1:6" ht="14" x14ac:dyDescent="0.2">
      <c r="A12" s="28" t="s">
        <v>55</v>
      </c>
      <c r="B12" s="25">
        <v>1.7021276595744681E-2</v>
      </c>
      <c r="C12" s="26">
        <v>52</v>
      </c>
      <c r="D12" s="8"/>
      <c r="E12" s="2"/>
      <c r="F12" s="2"/>
    </row>
    <row r="13" spans="1:6" ht="14" x14ac:dyDescent="0.2">
      <c r="A13" s="28" t="s">
        <v>56</v>
      </c>
      <c r="B13" s="25">
        <v>8.8379705400981994E-3</v>
      </c>
      <c r="C13" s="26">
        <v>27</v>
      </c>
      <c r="D13" s="8"/>
      <c r="E13" s="2"/>
      <c r="F13" s="2"/>
    </row>
    <row r="14" spans="1:6" ht="14" x14ac:dyDescent="0.2">
      <c r="A14" s="28" t="s">
        <v>57</v>
      </c>
      <c r="B14" s="25">
        <v>1.4729950900163666E-2</v>
      </c>
      <c r="C14" s="26">
        <v>45</v>
      </c>
      <c r="D14" s="8"/>
      <c r="E14" s="2"/>
      <c r="F14" s="2"/>
    </row>
    <row r="15" spans="1:6" ht="14" x14ac:dyDescent="0.2">
      <c r="A15" s="28" t="s">
        <v>58</v>
      </c>
      <c r="B15" s="25">
        <v>2.3895253682487724E-2</v>
      </c>
      <c r="C15" s="26">
        <v>73</v>
      </c>
      <c r="D15" s="8"/>
      <c r="E15" s="2"/>
      <c r="F15" s="2"/>
    </row>
    <row r="16" spans="1:6" ht="14" x14ac:dyDescent="0.2">
      <c r="A16" s="28" t="s">
        <v>59</v>
      </c>
      <c r="B16" s="25">
        <v>0.11063829787234042</v>
      </c>
      <c r="C16" s="26">
        <v>338</v>
      </c>
      <c r="D16" s="8"/>
      <c r="E16" s="2"/>
      <c r="F16" s="2"/>
    </row>
    <row r="17" spans="1:6" ht="14" x14ac:dyDescent="0.2">
      <c r="A17" s="28" t="s">
        <v>60</v>
      </c>
      <c r="B17" s="25">
        <v>6.0556464811783964E-2</v>
      </c>
      <c r="C17" s="26">
        <v>185</v>
      </c>
      <c r="D17" s="8"/>
      <c r="E17" s="2"/>
      <c r="F17" s="2"/>
    </row>
    <row r="18" spans="1:6" ht="14" x14ac:dyDescent="0.2">
      <c r="A18" s="28" t="s">
        <v>61</v>
      </c>
      <c r="B18" s="25">
        <v>4.844517184942717E-2</v>
      </c>
      <c r="C18" s="26">
        <v>148</v>
      </c>
      <c r="D18" s="8"/>
      <c r="E18" s="2"/>
      <c r="F18" s="2"/>
    </row>
    <row r="19" spans="1:6" ht="14" x14ac:dyDescent="0.2">
      <c r="A19" s="28" t="s">
        <v>62</v>
      </c>
      <c r="B19" s="25">
        <v>4.9099836333878887E-3</v>
      </c>
      <c r="C19" s="26">
        <v>15</v>
      </c>
      <c r="D19" s="8"/>
      <c r="E19" s="2"/>
      <c r="F19" s="2"/>
    </row>
    <row r="20" spans="1:6" ht="14" x14ac:dyDescent="0.2">
      <c r="A20" s="28" t="s">
        <v>63</v>
      </c>
      <c r="B20" s="25">
        <v>2.6513911620294598E-2</v>
      </c>
      <c r="C20" s="26">
        <v>81</v>
      </c>
      <c r="D20" s="8"/>
      <c r="E20" s="2"/>
      <c r="F20" s="2"/>
    </row>
    <row r="21" spans="1:6" ht="14" x14ac:dyDescent="0.2">
      <c r="A21" s="28" t="s">
        <v>64</v>
      </c>
      <c r="B21" s="25">
        <v>2.6186579378068742E-3</v>
      </c>
      <c r="C21" s="26">
        <v>8</v>
      </c>
      <c r="D21" s="8"/>
      <c r="E21" s="2"/>
      <c r="F21" s="2"/>
    </row>
    <row r="22" spans="1:6" ht="14" x14ac:dyDescent="0.2">
      <c r="A22" s="28" t="s">
        <v>65</v>
      </c>
      <c r="B22" s="25">
        <v>2.3567921440261867E-2</v>
      </c>
      <c r="C22" s="26">
        <v>72</v>
      </c>
      <c r="D22" s="8"/>
      <c r="E22" s="2"/>
      <c r="F22" s="2"/>
    </row>
    <row r="23" spans="1:6" ht="14" x14ac:dyDescent="0.15">
      <c r="A23" s="10"/>
      <c r="B23" s="12"/>
      <c r="C23" s="12"/>
      <c r="D23" s="8"/>
      <c r="E23" s="2"/>
      <c r="F23" s="2"/>
    </row>
    <row r="24" spans="1:6" ht="14" x14ac:dyDescent="0.2">
      <c r="A24" s="8" t="s">
        <v>7</v>
      </c>
      <c r="B24" s="29">
        <v>0.99999999999999989</v>
      </c>
      <c r="C24" s="26">
        <v>3055</v>
      </c>
      <c r="D24" s="8"/>
      <c r="E24" s="2"/>
      <c r="F24" s="2"/>
    </row>
    <row r="25" spans="1:6" ht="14" x14ac:dyDescent="0.2">
      <c r="A25" s="8" t="s">
        <v>8</v>
      </c>
      <c r="B25" s="27">
        <v>7.6641571194762683</v>
      </c>
      <c r="C25" s="8"/>
      <c r="D25" s="8"/>
      <c r="E25" s="2"/>
      <c r="F25" s="2"/>
    </row>
    <row r="26" spans="1:6" ht="14" x14ac:dyDescent="0.2">
      <c r="A26" s="8" t="s">
        <v>9</v>
      </c>
      <c r="B26" s="27">
        <v>5.6429283945430866</v>
      </c>
      <c r="C26" s="8"/>
      <c r="D26" s="8"/>
      <c r="E26" s="2"/>
      <c r="F26" s="2"/>
    </row>
    <row r="27" spans="1:6" ht="14" x14ac:dyDescent="0.2">
      <c r="A27" s="8" t="s">
        <v>83</v>
      </c>
      <c r="B27" s="27">
        <v>31.84264086594062</v>
      </c>
      <c r="C27" s="8"/>
      <c r="D27" s="8"/>
      <c r="E27" s="2"/>
      <c r="F27" s="2"/>
    </row>
    <row r="28" spans="1:6" ht="14" x14ac:dyDescent="0.15">
      <c r="A28" s="8"/>
      <c r="B28" s="8"/>
      <c r="C28" s="8"/>
      <c r="D28" s="8"/>
      <c r="E28" s="2"/>
      <c r="F28" s="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4"/>
  <sheetViews>
    <sheetView workbookViewId="0">
      <selection activeCell="H28" sqref="H28"/>
    </sheetView>
  </sheetViews>
  <sheetFormatPr baseColWidth="10" defaultColWidth="8.83203125" defaultRowHeight="13" x14ac:dyDescent="0.15"/>
  <cols>
    <col min="1" max="1" width="41.1640625" customWidth="1"/>
    <col min="2" max="2" width="10.5" customWidth="1"/>
  </cols>
  <sheetData>
    <row r="1" spans="1:3" ht="14" x14ac:dyDescent="0.15">
      <c r="A1" s="9" t="s">
        <v>108</v>
      </c>
      <c r="B1" s="8"/>
      <c r="C1" s="8"/>
    </row>
    <row r="2" spans="1:3" ht="14" x14ac:dyDescent="0.15">
      <c r="A2" s="8" t="s">
        <v>1</v>
      </c>
      <c r="B2" s="8" t="s">
        <v>100</v>
      </c>
      <c r="C2" s="36" t="s">
        <v>101</v>
      </c>
    </row>
    <row r="3" spans="1:3" ht="14" x14ac:dyDescent="0.2">
      <c r="A3" s="28" t="s">
        <v>165</v>
      </c>
      <c r="B3" s="25">
        <v>8.4756687077022233E-2</v>
      </c>
      <c r="C3" s="26">
        <v>263</v>
      </c>
    </row>
    <row r="4" spans="1:3" ht="14" x14ac:dyDescent="0.2">
      <c r="A4" s="28" t="s">
        <v>166</v>
      </c>
      <c r="B4" s="25">
        <v>0.62133419271672574</v>
      </c>
      <c r="C4" s="26">
        <v>1928</v>
      </c>
    </row>
    <row r="5" spans="1:3" ht="14" x14ac:dyDescent="0.2">
      <c r="A5" s="28" t="s">
        <v>167</v>
      </c>
      <c r="B5" s="25">
        <v>6.5420560747663545E-2</v>
      </c>
      <c r="C5" s="26">
        <v>203</v>
      </c>
    </row>
    <row r="6" spans="1:3" ht="14" x14ac:dyDescent="0.2">
      <c r="A6" s="28" t="s">
        <v>58</v>
      </c>
      <c r="B6" s="25">
        <v>2.6426039316790204E-2</v>
      </c>
      <c r="C6" s="26">
        <v>82</v>
      </c>
    </row>
    <row r="7" spans="1:3" ht="14" x14ac:dyDescent="0.2">
      <c r="A7" s="28" t="s">
        <v>168</v>
      </c>
      <c r="B7" s="25">
        <v>4.5439896873992913E-2</v>
      </c>
      <c r="C7" s="26">
        <v>141</v>
      </c>
    </row>
    <row r="8" spans="1:3" ht="14" x14ac:dyDescent="0.2">
      <c r="A8" s="28" t="s">
        <v>169</v>
      </c>
      <c r="B8" s="25">
        <v>0.15662262326780535</v>
      </c>
      <c r="C8" s="26">
        <v>486</v>
      </c>
    </row>
    <row r="9" spans="1:3" ht="14" x14ac:dyDescent="0.15">
      <c r="A9" s="20"/>
      <c r="B9" s="15"/>
      <c r="C9" s="12"/>
    </row>
    <row r="10" spans="1:3" ht="14" x14ac:dyDescent="0.2">
      <c r="A10" s="8" t="s">
        <v>7</v>
      </c>
      <c r="B10" s="29">
        <v>1</v>
      </c>
      <c r="C10" s="26">
        <v>3103</v>
      </c>
    </row>
    <row r="11" spans="1:3" ht="14" x14ac:dyDescent="0.2">
      <c r="A11" s="8" t="s">
        <v>8</v>
      </c>
      <c r="B11" s="27">
        <v>2.7963261359974219</v>
      </c>
      <c r="C11" s="8"/>
    </row>
    <row r="12" spans="1:3" ht="14" x14ac:dyDescent="0.2">
      <c r="A12" s="8" t="s">
        <v>9</v>
      </c>
      <c r="B12" s="27">
        <v>1.592948488341297</v>
      </c>
      <c r="C12" s="8"/>
    </row>
    <row r="13" spans="1:3" ht="14" x14ac:dyDescent="0.2">
      <c r="A13" s="8" t="s">
        <v>83</v>
      </c>
      <c r="B13" s="27">
        <v>2.5374848865088233</v>
      </c>
      <c r="C13" s="8"/>
    </row>
    <row r="14" spans="1:3" ht="14" x14ac:dyDescent="0.15">
      <c r="A14" s="8"/>
      <c r="B14" s="13"/>
      <c r="C14" s="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0"/>
  <sheetViews>
    <sheetView topLeftCell="C1" workbookViewId="0">
      <selection activeCell="H28" sqref="H28"/>
    </sheetView>
  </sheetViews>
  <sheetFormatPr baseColWidth="10" defaultColWidth="8.83203125" defaultRowHeight="13" x14ac:dyDescent="0.15"/>
  <cols>
    <col min="1" max="1" width="39.5" customWidth="1"/>
  </cols>
  <sheetData>
    <row r="1" spans="1:3" ht="14" x14ac:dyDescent="0.15">
      <c r="A1" s="9" t="s">
        <v>109</v>
      </c>
      <c r="B1" s="8"/>
      <c r="C1" s="8"/>
    </row>
    <row r="2" spans="1:3" ht="14" x14ac:dyDescent="0.15">
      <c r="A2" s="8" t="s">
        <v>1</v>
      </c>
      <c r="B2" s="8" t="s">
        <v>100</v>
      </c>
      <c r="C2" s="36" t="s">
        <v>101</v>
      </c>
    </row>
    <row r="3" spans="1:3" ht="14" x14ac:dyDescent="0.2">
      <c r="A3" s="10" t="s">
        <v>66</v>
      </c>
      <c r="B3" s="25">
        <v>0.34963010614345447</v>
      </c>
      <c r="C3" s="26">
        <v>1087</v>
      </c>
    </row>
    <row r="4" spans="1:3" ht="14" x14ac:dyDescent="0.2">
      <c r="A4" s="10" t="s">
        <v>67</v>
      </c>
      <c r="B4" s="25">
        <v>0.23415889353489869</v>
      </c>
      <c r="C4" s="26">
        <v>728</v>
      </c>
    </row>
    <row r="5" spans="1:3" ht="14" x14ac:dyDescent="0.2">
      <c r="A5" s="10" t="s">
        <v>68</v>
      </c>
      <c r="B5" s="25">
        <v>0.41621100032164682</v>
      </c>
      <c r="C5" s="26">
        <v>1294</v>
      </c>
    </row>
    <row r="6" spans="1:3" ht="14" x14ac:dyDescent="0.2">
      <c r="A6" s="8" t="s">
        <v>7</v>
      </c>
      <c r="B6" s="17">
        <v>1</v>
      </c>
      <c r="C6" s="26">
        <v>3109</v>
      </c>
    </row>
    <row r="7" spans="1:3" ht="14" x14ac:dyDescent="0.2">
      <c r="A7" s="8" t="s">
        <v>8</v>
      </c>
      <c r="B7" s="27">
        <v>2.0665808941781925</v>
      </c>
      <c r="C7" s="8"/>
    </row>
    <row r="8" spans="1:3" ht="14" x14ac:dyDescent="0.2">
      <c r="A8" s="8" t="s">
        <v>9</v>
      </c>
      <c r="B8" s="27">
        <v>0.87272737684445012</v>
      </c>
      <c r="C8" s="8"/>
    </row>
    <row r="9" spans="1:3" ht="14" x14ac:dyDescent="0.2">
      <c r="A9" s="8" t="s">
        <v>83</v>
      </c>
      <c r="B9" s="27">
        <v>0.76165307429379481</v>
      </c>
      <c r="C9" s="8"/>
    </row>
    <row r="10" spans="1:3" ht="14" x14ac:dyDescent="0.15">
      <c r="A10" s="8"/>
      <c r="B10" s="8"/>
      <c r="C10" s="8"/>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Q32" sqref="Q32"/>
    </sheetView>
  </sheetViews>
  <sheetFormatPr baseColWidth="10" defaultColWidth="8.83203125" defaultRowHeight="13" x14ac:dyDescent="0.15"/>
  <sheetData>
    <row r="1" spans="1:1" ht="14" x14ac:dyDescent="0.15">
      <c r="A1" s="38" t="s">
        <v>175</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Q32" sqref="Q32"/>
    </sheetView>
  </sheetViews>
  <sheetFormatPr baseColWidth="10" defaultColWidth="8.83203125" defaultRowHeight="13" x14ac:dyDescent="0.15"/>
  <sheetData>
    <row r="1" spans="1:1" ht="14" x14ac:dyDescent="0.2">
      <c r="A1" s="39" t="s">
        <v>176</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9"/>
  <sheetViews>
    <sheetView workbookViewId="0">
      <selection activeCell="Q32" sqref="Q32"/>
    </sheetView>
  </sheetViews>
  <sheetFormatPr baseColWidth="10" defaultColWidth="8.83203125" defaultRowHeight="13" x14ac:dyDescent="0.15"/>
  <cols>
    <col min="1" max="1" width="23.5" customWidth="1"/>
    <col min="2" max="2" width="22.5" customWidth="1"/>
    <col min="3" max="3" width="24.6640625" customWidth="1"/>
  </cols>
  <sheetData>
    <row r="1" spans="1:3" ht="14" x14ac:dyDescent="0.15">
      <c r="A1" s="9" t="s">
        <v>110</v>
      </c>
      <c r="B1" s="8"/>
      <c r="C1" s="8"/>
    </row>
    <row r="2" spans="1:3" ht="14" x14ac:dyDescent="0.15">
      <c r="A2" s="8" t="s">
        <v>1</v>
      </c>
      <c r="B2" s="36" t="s">
        <v>100</v>
      </c>
      <c r="C2" s="36" t="s">
        <v>101</v>
      </c>
    </row>
    <row r="3" spans="1:3" ht="14" x14ac:dyDescent="0.2">
      <c r="A3" s="10" t="s">
        <v>69</v>
      </c>
      <c r="B3" s="31">
        <v>0.33344756682659354</v>
      </c>
      <c r="C3" s="26">
        <v>973</v>
      </c>
    </row>
    <row r="4" spans="1:3" ht="14" x14ac:dyDescent="0.2">
      <c r="A4" s="10" t="s">
        <v>70</v>
      </c>
      <c r="B4" s="31">
        <v>0.6665524331734064</v>
      </c>
      <c r="C4" s="26">
        <v>1945</v>
      </c>
    </row>
    <row r="5" spans="1:3" ht="14" x14ac:dyDescent="0.2">
      <c r="A5" s="8" t="s">
        <v>7</v>
      </c>
      <c r="B5" s="32">
        <v>1</v>
      </c>
      <c r="C5" s="26">
        <v>2918</v>
      </c>
    </row>
    <row r="6" spans="1:3" ht="14" x14ac:dyDescent="0.2">
      <c r="A6" s="26" t="s">
        <v>8</v>
      </c>
      <c r="B6" s="27">
        <v>1.6665524331734065</v>
      </c>
      <c r="C6" s="8"/>
    </row>
    <row r="7" spans="1:3" ht="14" x14ac:dyDescent="0.2">
      <c r="A7" s="26" t="s">
        <v>82</v>
      </c>
      <c r="B7" s="27">
        <v>0.47152569582474663</v>
      </c>
      <c r="C7" s="8"/>
    </row>
    <row r="8" spans="1:3" ht="14" x14ac:dyDescent="0.2">
      <c r="A8" s="26" t="s">
        <v>83</v>
      </c>
      <c r="B8" s="27">
        <v>0.22233648182301149</v>
      </c>
      <c r="C8" s="8"/>
    </row>
    <row r="9" spans="1:3" ht="14" x14ac:dyDescent="0.15">
      <c r="A9" s="8"/>
      <c r="B9" s="8"/>
      <c r="C9" s="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1"/>
  <sheetViews>
    <sheetView workbookViewId="0">
      <selection activeCell="H28" sqref="H28"/>
    </sheetView>
  </sheetViews>
  <sheetFormatPr baseColWidth="10" defaultColWidth="8.83203125" defaultRowHeight="13" x14ac:dyDescent="0.15"/>
  <cols>
    <col min="1" max="1" width="29.1640625" customWidth="1"/>
    <col min="2" max="2" width="15.1640625" customWidth="1"/>
    <col min="3" max="3" width="14.5" customWidth="1"/>
  </cols>
  <sheetData>
    <row r="1" spans="1:3" ht="14" x14ac:dyDescent="0.15">
      <c r="A1" s="9" t="s">
        <v>75</v>
      </c>
      <c r="B1" s="8"/>
      <c r="C1" s="8"/>
    </row>
    <row r="2" spans="1:3" ht="14" x14ac:dyDescent="0.15">
      <c r="A2" s="8" t="s">
        <v>1</v>
      </c>
      <c r="B2" s="8" t="s">
        <v>0</v>
      </c>
      <c r="C2" s="8" t="s">
        <v>2</v>
      </c>
    </row>
    <row r="3" spans="1:3" ht="14" x14ac:dyDescent="0.2">
      <c r="A3" s="10" t="s">
        <v>3</v>
      </c>
      <c r="B3" s="21">
        <v>0.21024419297200714</v>
      </c>
      <c r="C3" s="22">
        <v>706</v>
      </c>
    </row>
    <row r="4" spans="1:3" ht="14" x14ac:dyDescent="0.2">
      <c r="A4" s="10" t="s">
        <v>4</v>
      </c>
      <c r="B4" s="21">
        <v>0.33829660512209647</v>
      </c>
      <c r="C4" s="22">
        <v>1136</v>
      </c>
    </row>
    <row r="5" spans="1:3" ht="14" x14ac:dyDescent="0.2">
      <c r="A5" s="10" t="s">
        <v>5</v>
      </c>
      <c r="B5" s="21">
        <v>0.34484812388326386</v>
      </c>
      <c r="C5" s="22">
        <v>1158</v>
      </c>
    </row>
    <row r="6" spans="1:3" ht="14" x14ac:dyDescent="0.2">
      <c r="A6" s="10" t="s">
        <v>6</v>
      </c>
      <c r="B6" s="21">
        <v>0.10661107802263252</v>
      </c>
      <c r="C6" s="22">
        <v>358</v>
      </c>
    </row>
    <row r="7" spans="1:3" ht="14" x14ac:dyDescent="0.2">
      <c r="A7" s="8" t="s">
        <v>7</v>
      </c>
      <c r="B7" s="29">
        <v>1</v>
      </c>
      <c r="C7" s="22">
        <v>3358</v>
      </c>
    </row>
    <row r="8" spans="1:3" ht="14" x14ac:dyDescent="0.2">
      <c r="A8" s="8" t="s">
        <v>8</v>
      </c>
      <c r="B8" s="23">
        <v>2.347826086956522</v>
      </c>
      <c r="C8" s="12"/>
    </row>
    <row r="9" spans="1:3" ht="14" x14ac:dyDescent="0.2">
      <c r="A9" s="8" t="s">
        <v>9</v>
      </c>
      <c r="B9" s="23">
        <v>0.92779846314494119</v>
      </c>
      <c r="C9" s="8"/>
    </row>
    <row r="10" spans="1:3" ht="14" x14ac:dyDescent="0.2">
      <c r="A10" s="8" t="s">
        <v>83</v>
      </c>
      <c r="B10" s="23">
        <v>0.8608099882141147</v>
      </c>
      <c r="C10" s="8"/>
    </row>
    <row r="11" spans="1:3" ht="14" x14ac:dyDescent="0.15">
      <c r="A11" s="8"/>
      <c r="B11" s="8"/>
      <c r="C11" s="8"/>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12"/>
  <sheetViews>
    <sheetView workbookViewId="0">
      <selection activeCell="Q32" sqref="Q32"/>
    </sheetView>
  </sheetViews>
  <sheetFormatPr baseColWidth="10" defaultColWidth="8.83203125" defaultRowHeight="13" x14ac:dyDescent="0.15"/>
  <cols>
    <col min="1" max="1" width="42.6640625" customWidth="1"/>
    <col min="2" max="2" width="14.6640625" customWidth="1"/>
    <col min="3" max="3" width="16.83203125" customWidth="1"/>
  </cols>
  <sheetData>
    <row r="1" spans="1:3" ht="14" x14ac:dyDescent="0.15">
      <c r="A1" s="9" t="s">
        <v>111</v>
      </c>
      <c r="B1" s="8"/>
      <c r="C1" s="8"/>
    </row>
    <row r="2" spans="1:3" ht="14" x14ac:dyDescent="0.15">
      <c r="A2" s="8" t="s">
        <v>1</v>
      </c>
      <c r="B2" s="36" t="s">
        <v>100</v>
      </c>
      <c r="C2" s="36" t="s">
        <v>101</v>
      </c>
    </row>
    <row r="3" spans="1:3" ht="14" x14ac:dyDescent="0.2">
      <c r="A3" s="28" t="s">
        <v>71</v>
      </c>
      <c r="B3" s="31">
        <v>6.6418703506907539E-2</v>
      </c>
      <c r="C3" s="26">
        <v>125</v>
      </c>
    </row>
    <row r="4" spans="1:3" ht="14" x14ac:dyDescent="0.2">
      <c r="A4" s="28" t="s">
        <v>170</v>
      </c>
      <c r="B4" s="31">
        <v>6.1636556854410204E-2</v>
      </c>
      <c r="C4" s="26">
        <v>116</v>
      </c>
    </row>
    <row r="5" spans="1:3" ht="14" x14ac:dyDescent="0.2">
      <c r="A5" s="28" t="s">
        <v>72</v>
      </c>
      <c r="B5" s="31">
        <v>0.56641870350690759</v>
      </c>
      <c r="C5" s="26">
        <v>1066</v>
      </c>
    </row>
    <row r="6" spans="1:3" ht="14" x14ac:dyDescent="0.2">
      <c r="A6" s="28" t="s">
        <v>73</v>
      </c>
      <c r="B6" s="31">
        <v>6.7481402763018061E-2</v>
      </c>
      <c r="C6" s="26">
        <v>127</v>
      </c>
    </row>
    <row r="7" spans="1:3" ht="14" x14ac:dyDescent="0.2">
      <c r="A7" s="28" t="s">
        <v>74</v>
      </c>
      <c r="B7" s="31">
        <v>0.13921360255047821</v>
      </c>
      <c r="C7" s="26">
        <v>262</v>
      </c>
    </row>
    <row r="8" spans="1:3" ht="14" x14ac:dyDescent="0.2">
      <c r="A8" s="28" t="s">
        <v>12</v>
      </c>
      <c r="B8" s="31">
        <v>9.8831030818278431E-2</v>
      </c>
      <c r="C8" s="26">
        <v>186</v>
      </c>
    </row>
    <row r="9" spans="1:3" ht="14" x14ac:dyDescent="0.2">
      <c r="A9" s="8" t="s">
        <v>7</v>
      </c>
      <c r="B9" s="17">
        <v>1</v>
      </c>
      <c r="C9" s="26">
        <v>1882</v>
      </c>
    </row>
    <row r="10" spans="1:3" ht="14" x14ac:dyDescent="0.2">
      <c r="A10" s="26" t="s">
        <v>8</v>
      </c>
      <c r="B10" s="27">
        <v>3.4479277364505845</v>
      </c>
      <c r="C10" s="8"/>
    </row>
    <row r="11" spans="1:3" ht="14" x14ac:dyDescent="0.2">
      <c r="A11" s="26" t="s">
        <v>82</v>
      </c>
      <c r="B11" s="27">
        <v>1.2811554705828809</v>
      </c>
      <c r="C11" s="8"/>
    </row>
    <row r="12" spans="1:3" ht="14" x14ac:dyDescent="0.2">
      <c r="A12" s="26" t="s">
        <v>83</v>
      </c>
      <c r="B12" s="27">
        <v>1.641359339804443</v>
      </c>
      <c r="C12" s="8"/>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election activeCell="Q32" sqref="Q32"/>
    </sheetView>
  </sheetViews>
  <sheetFormatPr baseColWidth="10" defaultColWidth="8.83203125" defaultRowHeight="13" x14ac:dyDescent="0.15"/>
  <sheetData>
    <row r="1" spans="1:1" ht="14" x14ac:dyDescent="0.15">
      <c r="A1" s="1" t="s">
        <v>174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9"/>
  <sheetViews>
    <sheetView workbookViewId="0">
      <selection activeCell="H28" sqref="H28"/>
    </sheetView>
  </sheetViews>
  <sheetFormatPr baseColWidth="10" defaultColWidth="8.83203125" defaultRowHeight="13" x14ac:dyDescent="0.15"/>
  <cols>
    <col min="1" max="1" width="29.33203125" customWidth="1"/>
    <col min="2" max="2" width="12.6640625" customWidth="1"/>
    <col min="3" max="3" width="15.5" customWidth="1"/>
  </cols>
  <sheetData>
    <row r="1" spans="1:3" ht="14" x14ac:dyDescent="0.15">
      <c r="A1" s="9" t="s">
        <v>76</v>
      </c>
      <c r="B1" s="8"/>
      <c r="C1" s="8"/>
    </row>
    <row r="2" spans="1:3" ht="14" x14ac:dyDescent="0.15">
      <c r="A2" s="8" t="s">
        <v>1</v>
      </c>
      <c r="B2" s="8" t="s">
        <v>0</v>
      </c>
      <c r="C2" s="8" t="s">
        <v>2</v>
      </c>
    </row>
    <row r="3" spans="1:3" ht="14" x14ac:dyDescent="0.2">
      <c r="A3" s="10" t="s">
        <v>10</v>
      </c>
      <c r="B3" s="21">
        <v>0.46231155778894473</v>
      </c>
      <c r="C3" s="22">
        <v>1564</v>
      </c>
    </row>
    <row r="4" spans="1:3" ht="14" x14ac:dyDescent="0.2">
      <c r="A4" s="10" t="s">
        <v>11</v>
      </c>
      <c r="B4" s="21">
        <v>0.50665090156665682</v>
      </c>
      <c r="C4" s="22">
        <v>1714</v>
      </c>
    </row>
    <row r="5" spans="1:3" ht="14" x14ac:dyDescent="0.2">
      <c r="A5" s="10" t="s">
        <v>12</v>
      </c>
      <c r="B5" s="21">
        <v>3.1037540644398464E-2</v>
      </c>
      <c r="C5" s="22">
        <v>105</v>
      </c>
    </row>
    <row r="6" spans="1:3" ht="14" x14ac:dyDescent="0.2">
      <c r="A6" s="8" t="s">
        <v>7</v>
      </c>
      <c r="B6" s="29">
        <v>1</v>
      </c>
      <c r="C6" s="22">
        <v>3383</v>
      </c>
    </row>
    <row r="7" spans="1:3" ht="14" x14ac:dyDescent="0.2">
      <c r="A7" s="8" t="s">
        <v>8</v>
      </c>
      <c r="B7" s="23">
        <v>1.5687259828554538</v>
      </c>
      <c r="C7" s="8"/>
    </row>
    <row r="8" spans="1:3" ht="14" x14ac:dyDescent="0.2">
      <c r="A8" s="8" t="s">
        <v>9</v>
      </c>
      <c r="B8" s="23">
        <v>0.55447515659969182</v>
      </c>
      <c r="C8" s="8"/>
    </row>
    <row r="9" spans="1:3" ht="14" x14ac:dyDescent="0.2">
      <c r="A9" s="8" t="s">
        <v>83</v>
      </c>
      <c r="B9" s="23">
        <v>0.30744269928625279</v>
      </c>
      <c r="C9" s="8"/>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9"/>
  <sheetViews>
    <sheetView topLeftCell="B1" workbookViewId="0">
      <selection activeCell="H28" sqref="H28"/>
    </sheetView>
  </sheetViews>
  <sheetFormatPr baseColWidth="10" defaultColWidth="8.83203125" defaultRowHeight="13" x14ac:dyDescent="0.15"/>
  <cols>
    <col min="1" max="1" width="46" customWidth="1"/>
    <col min="2" max="2" width="11.5" customWidth="1"/>
    <col min="3" max="3" width="14.83203125" customWidth="1"/>
  </cols>
  <sheetData>
    <row r="1" spans="1:3" ht="14" x14ac:dyDescent="0.15">
      <c r="A1" s="9" t="s">
        <v>77</v>
      </c>
      <c r="B1" s="8"/>
      <c r="C1" s="8"/>
    </row>
    <row r="2" spans="1:3" ht="14" x14ac:dyDescent="0.15">
      <c r="A2" s="8" t="s">
        <v>1</v>
      </c>
      <c r="B2" s="8" t="s">
        <v>0</v>
      </c>
      <c r="C2" s="8" t="s">
        <v>2</v>
      </c>
    </row>
    <row r="3" spans="1:3" ht="14" x14ac:dyDescent="0.2">
      <c r="A3" s="8" t="s">
        <v>14</v>
      </c>
      <c r="B3" s="21">
        <v>0.16715976331360946</v>
      </c>
      <c r="C3" s="22">
        <v>565</v>
      </c>
    </row>
    <row r="4" spans="1:3" ht="14" x14ac:dyDescent="0.2">
      <c r="A4" s="8" t="s">
        <v>22</v>
      </c>
      <c r="B4" s="21">
        <v>0.1470414201183432</v>
      </c>
      <c r="C4" s="22">
        <v>497</v>
      </c>
    </row>
    <row r="5" spans="1:3" ht="14" x14ac:dyDescent="0.2">
      <c r="A5" s="8" t="s">
        <v>31</v>
      </c>
      <c r="B5" s="21">
        <v>0.13491124260355031</v>
      </c>
      <c r="C5" s="22">
        <v>456</v>
      </c>
    </row>
    <row r="6" spans="1:3" ht="14" x14ac:dyDescent="0.2">
      <c r="A6" s="8" t="s">
        <v>15</v>
      </c>
      <c r="B6" s="21">
        <v>0.10710059171597633</v>
      </c>
      <c r="C6" s="22">
        <v>362</v>
      </c>
    </row>
    <row r="7" spans="1:3" ht="14" x14ac:dyDescent="0.2">
      <c r="A7" s="8" t="s">
        <v>25</v>
      </c>
      <c r="B7" s="21">
        <v>9.0828402366863903E-2</v>
      </c>
      <c r="C7" s="22">
        <v>307</v>
      </c>
    </row>
    <row r="8" spans="1:3" ht="14" x14ac:dyDescent="0.2">
      <c r="A8" s="8" t="s">
        <v>37</v>
      </c>
      <c r="B8" s="21">
        <v>8.6390532544378701E-2</v>
      </c>
      <c r="C8" s="22">
        <v>292</v>
      </c>
    </row>
    <row r="9" spans="1:3" ht="14" x14ac:dyDescent="0.2">
      <c r="A9" s="8" t="s">
        <v>24</v>
      </c>
      <c r="B9" s="21">
        <v>6.8639053254437865E-2</v>
      </c>
      <c r="C9" s="22">
        <v>232</v>
      </c>
    </row>
    <row r="10" spans="1:3" ht="14" x14ac:dyDescent="0.2">
      <c r="A10" s="8" t="s">
        <v>23</v>
      </c>
      <c r="B10" s="21">
        <v>4.6745562130177512E-2</v>
      </c>
      <c r="C10" s="22">
        <v>158</v>
      </c>
    </row>
    <row r="11" spans="1:3" ht="14" x14ac:dyDescent="0.2">
      <c r="A11" s="8" t="s">
        <v>19</v>
      </c>
      <c r="B11" s="21">
        <v>3.5502958579881658E-2</v>
      </c>
      <c r="C11" s="22">
        <v>120</v>
      </c>
    </row>
    <row r="12" spans="1:3" ht="14" x14ac:dyDescent="0.2">
      <c r="A12" s="8" t="s">
        <v>91</v>
      </c>
      <c r="B12" s="21">
        <v>2.8994082840236687E-2</v>
      </c>
      <c r="C12" s="22">
        <v>98</v>
      </c>
    </row>
    <row r="13" spans="1:3" ht="14" x14ac:dyDescent="0.2">
      <c r="A13" s="8" t="s">
        <v>27</v>
      </c>
      <c r="B13" s="21">
        <v>2.6627218934911243E-2</v>
      </c>
      <c r="C13" s="22">
        <v>90</v>
      </c>
    </row>
    <row r="14" spans="1:3" ht="14" x14ac:dyDescent="0.2">
      <c r="A14" s="8" t="s">
        <v>17</v>
      </c>
      <c r="B14" s="21">
        <v>1.5384615384615385E-2</v>
      </c>
      <c r="C14" s="22">
        <v>52</v>
      </c>
    </row>
    <row r="15" spans="1:3" ht="14" x14ac:dyDescent="0.2">
      <c r="A15" s="8" t="s">
        <v>34</v>
      </c>
      <c r="B15" s="21">
        <v>1.1538461538461539E-2</v>
      </c>
      <c r="C15" s="22">
        <v>39</v>
      </c>
    </row>
    <row r="16" spans="1:3" ht="14" x14ac:dyDescent="0.2">
      <c r="A16" s="8" t="s">
        <v>16</v>
      </c>
      <c r="B16" s="21">
        <v>9.171597633136094E-3</v>
      </c>
      <c r="C16" s="22">
        <v>31</v>
      </c>
    </row>
    <row r="17" spans="1:3" ht="14" x14ac:dyDescent="0.2">
      <c r="A17" s="8" t="s">
        <v>21</v>
      </c>
      <c r="B17" s="21">
        <v>4.1420118343195268E-3</v>
      </c>
      <c r="C17" s="22">
        <v>14</v>
      </c>
    </row>
    <row r="18" spans="1:3" ht="14" x14ac:dyDescent="0.2">
      <c r="A18" s="8" t="s">
        <v>30</v>
      </c>
      <c r="B18" s="21">
        <v>4.1420118343195268E-3</v>
      </c>
      <c r="C18" s="22">
        <v>14</v>
      </c>
    </row>
    <row r="19" spans="1:3" ht="14" x14ac:dyDescent="0.2">
      <c r="A19" s="8" t="s">
        <v>20</v>
      </c>
      <c r="B19" s="21">
        <v>3.2544378698224851E-3</v>
      </c>
      <c r="C19" s="22">
        <v>11</v>
      </c>
    </row>
    <row r="20" spans="1:3" ht="14" x14ac:dyDescent="0.2">
      <c r="A20" s="8" t="s">
        <v>35</v>
      </c>
      <c r="B20" s="21">
        <v>2.6627218934911242E-3</v>
      </c>
      <c r="C20" s="22">
        <v>9</v>
      </c>
    </row>
    <row r="21" spans="1:3" ht="14" x14ac:dyDescent="0.2">
      <c r="A21" s="8" t="s">
        <v>32</v>
      </c>
      <c r="B21" s="21">
        <v>2.3668639053254438E-3</v>
      </c>
      <c r="C21" s="22">
        <v>8</v>
      </c>
    </row>
    <row r="22" spans="1:3" ht="14" x14ac:dyDescent="0.2">
      <c r="A22" s="8" t="s">
        <v>28</v>
      </c>
      <c r="B22" s="21">
        <v>1.7751479289940828E-3</v>
      </c>
      <c r="C22" s="22">
        <v>6</v>
      </c>
    </row>
    <row r="23" spans="1:3" ht="14" x14ac:dyDescent="0.2">
      <c r="A23" s="8" t="s">
        <v>33</v>
      </c>
      <c r="B23" s="21">
        <v>1.4792899408284023E-3</v>
      </c>
      <c r="C23" s="22">
        <v>5</v>
      </c>
    </row>
    <row r="24" spans="1:3" ht="14" x14ac:dyDescent="0.2">
      <c r="A24" s="8" t="s">
        <v>13</v>
      </c>
      <c r="B24" s="21">
        <v>1.1834319526627219E-3</v>
      </c>
      <c r="C24" s="22">
        <v>4</v>
      </c>
    </row>
    <row r="25" spans="1:3" ht="14" x14ac:dyDescent="0.2">
      <c r="A25" s="8" t="s">
        <v>29</v>
      </c>
      <c r="B25" s="21">
        <v>8.8757396449704138E-4</v>
      </c>
      <c r="C25" s="22">
        <v>3</v>
      </c>
    </row>
    <row r="26" spans="1:3" ht="14" x14ac:dyDescent="0.2">
      <c r="A26" s="8" t="s">
        <v>87</v>
      </c>
      <c r="B26" s="21">
        <v>5.9171597633136095E-4</v>
      </c>
      <c r="C26" s="22">
        <v>2</v>
      </c>
    </row>
    <row r="27" spans="1:3" ht="14" x14ac:dyDescent="0.2">
      <c r="A27" s="8" t="s">
        <v>36</v>
      </c>
      <c r="B27" s="21">
        <v>5.9171597633136095E-4</v>
      </c>
      <c r="C27" s="22">
        <v>2</v>
      </c>
    </row>
    <row r="28" spans="1:3" ht="14" x14ac:dyDescent="0.2">
      <c r="A28" s="8" t="s">
        <v>86</v>
      </c>
      <c r="B28" s="21">
        <v>2.9585798816568048E-4</v>
      </c>
      <c r="C28" s="22">
        <v>1</v>
      </c>
    </row>
    <row r="29" spans="1:3" ht="14" x14ac:dyDescent="0.2">
      <c r="A29" s="8" t="s">
        <v>18</v>
      </c>
      <c r="B29" s="21">
        <v>2.9585798816568048E-4</v>
      </c>
      <c r="C29" s="22">
        <v>1</v>
      </c>
    </row>
    <row r="30" spans="1:3" ht="14" x14ac:dyDescent="0.2">
      <c r="A30" s="8" t="s">
        <v>89</v>
      </c>
      <c r="B30" s="21">
        <v>2.9585798816568048E-4</v>
      </c>
      <c r="C30" s="22">
        <v>1</v>
      </c>
    </row>
    <row r="31" spans="1:3" ht="14" x14ac:dyDescent="0.2">
      <c r="A31" s="8" t="s">
        <v>88</v>
      </c>
      <c r="B31" s="21">
        <v>0</v>
      </c>
      <c r="C31" s="22">
        <v>0</v>
      </c>
    </row>
    <row r="32" spans="1:3" ht="14" x14ac:dyDescent="0.2">
      <c r="A32" s="8" t="s">
        <v>26</v>
      </c>
      <c r="B32" s="21">
        <v>0</v>
      </c>
      <c r="C32" s="22">
        <v>0</v>
      </c>
    </row>
    <row r="33" spans="1:3" ht="14" x14ac:dyDescent="0.2">
      <c r="A33" s="8" t="s">
        <v>90</v>
      </c>
      <c r="B33" s="21">
        <v>0</v>
      </c>
      <c r="C33" s="22">
        <v>0</v>
      </c>
    </row>
    <row r="34" spans="1:3" ht="14" x14ac:dyDescent="0.15">
      <c r="A34" s="8"/>
      <c r="B34" s="8"/>
      <c r="C34" s="8"/>
    </row>
    <row r="35" spans="1:3" ht="14" x14ac:dyDescent="0.2">
      <c r="A35" s="8" t="s">
        <v>7</v>
      </c>
      <c r="B35" s="29">
        <v>1</v>
      </c>
      <c r="C35" s="22">
        <v>3380</v>
      </c>
    </row>
    <row r="36" spans="1:3" ht="14" x14ac:dyDescent="0.2">
      <c r="A36" s="8" t="s">
        <v>8</v>
      </c>
      <c r="B36" s="23">
        <v>13.471005917159763</v>
      </c>
      <c r="C36" s="8"/>
    </row>
    <row r="37" spans="1:3" ht="14" x14ac:dyDescent="0.2">
      <c r="A37" s="8" t="s">
        <v>9</v>
      </c>
      <c r="B37" s="23">
        <v>9.4944440783790593</v>
      </c>
      <c r="C37" s="8"/>
    </row>
    <row r="38" spans="1:3" ht="14" x14ac:dyDescent="0.2">
      <c r="A38" s="8" t="s">
        <v>83</v>
      </c>
      <c r="B38" s="23">
        <v>90.14446835746719</v>
      </c>
      <c r="C38" s="8"/>
    </row>
    <row r="39" spans="1:3" ht="14" x14ac:dyDescent="0.15">
      <c r="A39" s="8"/>
      <c r="B39" s="13"/>
      <c r="C39" s="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57"/>
  <sheetViews>
    <sheetView workbookViewId="0">
      <selection activeCell="H28" sqref="H28"/>
    </sheetView>
  </sheetViews>
  <sheetFormatPr baseColWidth="10" defaultColWidth="8.83203125" defaultRowHeight="13" x14ac:dyDescent="0.15"/>
  <cols>
    <col min="1" max="1" width="37.33203125" customWidth="1"/>
    <col min="2" max="3" width="12.33203125" customWidth="1"/>
  </cols>
  <sheetData>
    <row r="1" spans="1:3" ht="14" x14ac:dyDescent="0.15">
      <c r="A1" s="9" t="s">
        <v>78</v>
      </c>
      <c r="B1" s="8"/>
      <c r="C1" s="8"/>
    </row>
    <row r="2" spans="1:3" ht="14" x14ac:dyDescent="0.15">
      <c r="A2" s="14" t="s">
        <v>81</v>
      </c>
      <c r="B2" s="8"/>
      <c r="C2" s="8"/>
    </row>
    <row r="3" spans="1:3" ht="14" x14ac:dyDescent="0.15">
      <c r="A3" s="8"/>
      <c r="B3" s="8"/>
      <c r="C3" s="8"/>
    </row>
    <row r="4" spans="1:3" ht="14" x14ac:dyDescent="0.15">
      <c r="A4" s="8"/>
      <c r="B4" s="8" t="s">
        <v>0</v>
      </c>
      <c r="C4" s="36" t="s">
        <v>2</v>
      </c>
    </row>
    <row r="5" spans="1:3" ht="14" x14ac:dyDescent="0.2">
      <c r="A5" s="24" t="s">
        <v>171</v>
      </c>
      <c r="B5" s="33">
        <v>0.1470415934</v>
      </c>
      <c r="C5" s="7">
        <v>502</v>
      </c>
    </row>
    <row r="6" spans="1:3" ht="14" x14ac:dyDescent="0.2">
      <c r="A6" s="24" t="s">
        <v>120</v>
      </c>
      <c r="B6" s="21">
        <v>0.12272993555946105</v>
      </c>
      <c r="C6" s="22">
        <v>419</v>
      </c>
    </row>
    <row r="7" spans="1:3" ht="14" x14ac:dyDescent="0.2">
      <c r="A7" s="24" t="s">
        <v>119</v>
      </c>
      <c r="B7" s="21">
        <v>0.12155828939660222</v>
      </c>
      <c r="C7" s="22">
        <v>415</v>
      </c>
    </row>
    <row r="8" spans="1:3" ht="14" x14ac:dyDescent="0.2">
      <c r="A8" s="24" t="s">
        <v>155</v>
      </c>
      <c r="B8" s="21">
        <v>0.12038664323374342</v>
      </c>
      <c r="C8" s="22">
        <v>411</v>
      </c>
    </row>
    <row r="9" spans="1:3" ht="14" x14ac:dyDescent="0.2">
      <c r="A9" s="24" t="s">
        <v>122</v>
      </c>
      <c r="B9" s="21">
        <v>0.10427650849443468</v>
      </c>
      <c r="C9" s="22">
        <v>356</v>
      </c>
    </row>
    <row r="10" spans="1:3" ht="14" x14ac:dyDescent="0.2">
      <c r="A10" s="24" t="s">
        <v>135</v>
      </c>
      <c r="B10" s="21">
        <v>7.7914469830111313E-2</v>
      </c>
      <c r="C10" s="22">
        <v>266</v>
      </c>
    </row>
    <row r="11" spans="1:3" ht="14" x14ac:dyDescent="0.2">
      <c r="A11" s="24" t="s">
        <v>137</v>
      </c>
      <c r="B11" s="21">
        <v>6.8541300527240778E-2</v>
      </c>
      <c r="C11" s="22">
        <v>234</v>
      </c>
    </row>
    <row r="12" spans="1:3" ht="14" x14ac:dyDescent="0.2">
      <c r="A12" s="24" t="s">
        <v>134</v>
      </c>
      <c r="B12" s="21">
        <v>4.9502050380785E-2</v>
      </c>
      <c r="C12" s="22">
        <v>169</v>
      </c>
    </row>
    <row r="13" spans="1:3" ht="14" x14ac:dyDescent="0.2">
      <c r="A13" s="24" t="s">
        <v>128</v>
      </c>
      <c r="B13" s="21">
        <v>4.3643819566490917E-2</v>
      </c>
      <c r="C13" s="22">
        <v>149</v>
      </c>
    </row>
    <row r="14" spans="1:3" ht="14" x14ac:dyDescent="0.2">
      <c r="A14" s="24" t="s">
        <v>149</v>
      </c>
      <c r="B14" s="21">
        <v>3.9543057996485061E-2</v>
      </c>
      <c r="C14" s="22">
        <v>135</v>
      </c>
    </row>
    <row r="15" spans="1:3" ht="14" x14ac:dyDescent="0.2">
      <c r="A15" s="24" t="s">
        <v>27</v>
      </c>
      <c r="B15" s="21">
        <v>2.8705330990041009E-2</v>
      </c>
      <c r="C15" s="22">
        <v>98</v>
      </c>
    </row>
    <row r="16" spans="1:3" ht="14" x14ac:dyDescent="0.2">
      <c r="A16" s="24" t="s">
        <v>154</v>
      </c>
      <c r="B16" s="21">
        <v>1.8160515524311659E-2</v>
      </c>
      <c r="C16" s="22">
        <v>62</v>
      </c>
    </row>
    <row r="17" spans="1:3" ht="14" x14ac:dyDescent="0.2">
      <c r="A17" s="24" t="s">
        <v>121</v>
      </c>
      <c r="B17" s="21">
        <v>1.7867603983596953E-2</v>
      </c>
      <c r="C17" s="22">
        <v>61</v>
      </c>
    </row>
    <row r="18" spans="1:3" ht="14" x14ac:dyDescent="0.2">
      <c r="A18" s="24" t="s">
        <v>140</v>
      </c>
      <c r="B18" s="34">
        <v>1.4059753954305799E-2</v>
      </c>
      <c r="C18" s="35">
        <v>48</v>
      </c>
    </row>
    <row r="19" spans="1:3" ht="14" x14ac:dyDescent="0.2">
      <c r="A19" s="24" t="s">
        <v>148</v>
      </c>
      <c r="B19" s="21">
        <v>8.49443468072642E-3</v>
      </c>
      <c r="C19" s="22">
        <v>29</v>
      </c>
    </row>
    <row r="20" spans="1:3" ht="14" x14ac:dyDescent="0.2">
      <c r="A20" s="24" t="s">
        <v>162</v>
      </c>
      <c r="B20" s="21">
        <v>6.1511424000000002E-3</v>
      </c>
      <c r="C20" s="22">
        <v>21</v>
      </c>
    </row>
    <row r="21" spans="1:3" ht="14" x14ac:dyDescent="0.2">
      <c r="A21" s="24" t="s">
        <v>132</v>
      </c>
      <c r="B21" s="21">
        <v>3.5149384885764497E-3</v>
      </c>
      <c r="C21" s="22">
        <v>12</v>
      </c>
    </row>
    <row r="22" spans="1:3" ht="14" x14ac:dyDescent="0.2">
      <c r="A22" s="24" t="s">
        <v>131</v>
      </c>
      <c r="B22" s="21">
        <v>2.6362038664323401E-3</v>
      </c>
      <c r="C22" s="22">
        <v>9</v>
      </c>
    </row>
    <row r="23" spans="1:3" ht="14" x14ac:dyDescent="0.2">
      <c r="A23" s="24" t="s">
        <v>130</v>
      </c>
      <c r="B23" s="21">
        <v>8.7873462214411199E-4</v>
      </c>
      <c r="C23" s="22">
        <v>3</v>
      </c>
    </row>
    <row r="24" spans="1:3" ht="14" x14ac:dyDescent="0.2">
      <c r="A24" s="24" t="s">
        <v>124</v>
      </c>
      <c r="B24" s="21">
        <v>5.8582308142940832E-4</v>
      </c>
      <c r="C24" s="22">
        <v>2</v>
      </c>
    </row>
    <row r="25" spans="1:3" ht="14" x14ac:dyDescent="0.2">
      <c r="A25" s="24" t="s">
        <v>129</v>
      </c>
      <c r="B25" s="21">
        <v>5.8582308142940832E-4</v>
      </c>
      <c r="C25" s="22">
        <v>2</v>
      </c>
    </row>
    <row r="26" spans="1:3" ht="14" x14ac:dyDescent="0.2">
      <c r="A26" s="24" t="s">
        <v>136</v>
      </c>
      <c r="B26" s="21">
        <v>5.8582308142940832E-4</v>
      </c>
      <c r="C26" s="22">
        <v>2</v>
      </c>
    </row>
    <row r="27" spans="1:3" ht="14" x14ac:dyDescent="0.2">
      <c r="A27" s="24" t="s">
        <v>143</v>
      </c>
      <c r="B27" s="21">
        <v>5.8582308142940832E-4</v>
      </c>
      <c r="C27" s="22">
        <v>2</v>
      </c>
    </row>
    <row r="28" spans="1:3" ht="14" x14ac:dyDescent="0.2">
      <c r="A28" s="24" t="s">
        <v>123</v>
      </c>
      <c r="B28" s="21">
        <v>2.9291154071470416E-4</v>
      </c>
      <c r="C28" s="22">
        <v>1</v>
      </c>
    </row>
    <row r="29" spans="1:3" ht="14" x14ac:dyDescent="0.2">
      <c r="A29" s="24" t="s">
        <v>125</v>
      </c>
      <c r="B29" s="21">
        <v>2.9291154071470416E-4</v>
      </c>
      <c r="C29" s="22">
        <v>1</v>
      </c>
    </row>
    <row r="30" spans="1:3" ht="14" x14ac:dyDescent="0.2">
      <c r="A30" s="24" t="s">
        <v>133</v>
      </c>
      <c r="B30" s="21">
        <v>2.9291154071470416E-4</v>
      </c>
      <c r="C30" s="22">
        <v>1</v>
      </c>
    </row>
    <row r="31" spans="1:3" ht="14" x14ac:dyDescent="0.2">
      <c r="A31" s="24" t="s">
        <v>139</v>
      </c>
      <c r="B31" s="21">
        <v>2.9291154071470416E-4</v>
      </c>
      <c r="C31" s="22">
        <v>1</v>
      </c>
    </row>
    <row r="32" spans="1:3" ht="14" x14ac:dyDescent="0.2">
      <c r="A32" s="24" t="s">
        <v>141</v>
      </c>
      <c r="B32" s="21">
        <v>2.9291154071470416E-4</v>
      </c>
      <c r="C32" s="22">
        <v>1</v>
      </c>
    </row>
    <row r="33" spans="1:3" ht="14" x14ac:dyDescent="0.2">
      <c r="A33" s="24" t="s">
        <v>142</v>
      </c>
      <c r="B33" s="21">
        <v>2.9291154071470416E-4</v>
      </c>
      <c r="C33" s="22">
        <v>1</v>
      </c>
    </row>
    <row r="34" spans="1:3" ht="14" x14ac:dyDescent="0.2">
      <c r="A34" s="24" t="s">
        <v>157</v>
      </c>
      <c r="B34" s="21">
        <v>2.9291154071470416E-4</v>
      </c>
      <c r="C34" s="22">
        <v>1</v>
      </c>
    </row>
    <row r="35" spans="1:3" ht="14" x14ac:dyDescent="0.2">
      <c r="A35" s="24" t="s">
        <v>159</v>
      </c>
      <c r="B35" s="21">
        <v>2.9291154071470416E-4</v>
      </c>
      <c r="C35" s="22">
        <v>1</v>
      </c>
    </row>
    <row r="36" spans="1:3" ht="14" x14ac:dyDescent="0.2">
      <c r="A36" s="24" t="s">
        <v>160</v>
      </c>
      <c r="B36" s="21">
        <v>2.9291154071470416E-4</v>
      </c>
      <c r="C36" s="22">
        <v>1</v>
      </c>
    </row>
    <row r="37" spans="1:3" ht="14" x14ac:dyDescent="0.2">
      <c r="A37" s="24" t="s">
        <v>36</v>
      </c>
      <c r="B37" s="21">
        <v>2.9291154071470416E-4</v>
      </c>
      <c r="C37" s="22">
        <v>1</v>
      </c>
    </row>
    <row r="38" spans="1:3" ht="14" x14ac:dyDescent="0.2">
      <c r="A38" s="24" t="s">
        <v>126</v>
      </c>
      <c r="B38" s="21">
        <v>0</v>
      </c>
      <c r="C38" s="22">
        <v>0</v>
      </c>
    </row>
    <row r="39" spans="1:3" ht="14" x14ac:dyDescent="0.2">
      <c r="A39" s="24" t="s">
        <v>127</v>
      </c>
      <c r="B39" s="21">
        <v>0</v>
      </c>
      <c r="C39" s="22">
        <v>0</v>
      </c>
    </row>
    <row r="40" spans="1:3" ht="14" x14ac:dyDescent="0.2">
      <c r="A40" s="24" t="s">
        <v>138</v>
      </c>
      <c r="B40" s="21">
        <v>0</v>
      </c>
      <c r="C40" s="22">
        <v>0</v>
      </c>
    </row>
    <row r="41" spans="1:3" ht="14" x14ac:dyDescent="0.2">
      <c r="A41" s="24" t="s">
        <v>144</v>
      </c>
      <c r="B41" s="21">
        <v>0</v>
      </c>
      <c r="C41" s="22">
        <v>0</v>
      </c>
    </row>
    <row r="42" spans="1:3" ht="14" x14ac:dyDescent="0.2">
      <c r="A42" s="24" t="s">
        <v>145</v>
      </c>
      <c r="B42" s="21">
        <v>0</v>
      </c>
      <c r="C42" s="22">
        <v>0</v>
      </c>
    </row>
    <row r="43" spans="1:3" ht="14" x14ac:dyDescent="0.2">
      <c r="A43" s="24" t="s">
        <v>146</v>
      </c>
      <c r="B43" s="21">
        <v>0</v>
      </c>
      <c r="C43" s="22">
        <v>0</v>
      </c>
    </row>
    <row r="44" spans="1:3" ht="14" x14ac:dyDescent="0.2">
      <c r="A44" s="24" t="s">
        <v>147</v>
      </c>
      <c r="B44" s="21">
        <v>0</v>
      </c>
      <c r="C44" s="22">
        <v>0</v>
      </c>
    </row>
    <row r="45" spans="1:3" ht="14" x14ac:dyDescent="0.2">
      <c r="A45" s="24" t="s">
        <v>150</v>
      </c>
      <c r="B45" s="21">
        <v>0</v>
      </c>
      <c r="C45" s="22">
        <v>0</v>
      </c>
    </row>
    <row r="46" spans="1:3" ht="14" x14ac:dyDescent="0.2">
      <c r="A46" s="24" t="s">
        <v>151</v>
      </c>
      <c r="B46" s="21">
        <v>0</v>
      </c>
      <c r="C46" s="22">
        <v>0</v>
      </c>
    </row>
    <row r="47" spans="1:3" ht="14" x14ac:dyDescent="0.2">
      <c r="A47" s="24" t="s">
        <v>152</v>
      </c>
      <c r="B47" s="21">
        <v>0</v>
      </c>
      <c r="C47" s="22">
        <v>0</v>
      </c>
    </row>
    <row r="48" spans="1:3" ht="14" x14ac:dyDescent="0.2">
      <c r="A48" s="24" t="s">
        <v>153</v>
      </c>
      <c r="B48" s="21">
        <v>0</v>
      </c>
      <c r="C48" s="22">
        <v>0</v>
      </c>
    </row>
    <row r="49" spans="1:3" ht="14" x14ac:dyDescent="0.2">
      <c r="A49" s="24" t="s">
        <v>156</v>
      </c>
      <c r="B49" s="21">
        <v>0</v>
      </c>
      <c r="C49" s="22">
        <v>0</v>
      </c>
    </row>
    <row r="50" spans="1:3" ht="14" x14ac:dyDescent="0.2">
      <c r="A50" s="24" t="s">
        <v>158</v>
      </c>
      <c r="B50" s="21">
        <v>0</v>
      </c>
      <c r="C50" s="22">
        <v>0</v>
      </c>
    </row>
    <row r="51" spans="1:3" ht="14" x14ac:dyDescent="0.2">
      <c r="A51" s="24" t="s">
        <v>161</v>
      </c>
      <c r="B51" s="21">
        <v>0</v>
      </c>
      <c r="C51" s="22">
        <v>0</v>
      </c>
    </row>
    <row r="52" spans="1:3" ht="14" x14ac:dyDescent="0.15">
      <c r="A52" s="2"/>
      <c r="B52" s="2"/>
      <c r="C52" s="8"/>
    </row>
    <row r="53" spans="1:3" ht="14" x14ac:dyDescent="0.2">
      <c r="A53" s="8" t="s">
        <v>7</v>
      </c>
      <c r="B53" s="22">
        <v>3414</v>
      </c>
      <c r="C53" s="8"/>
    </row>
    <row r="54" spans="1:3" ht="14" x14ac:dyDescent="0.2">
      <c r="A54" s="8" t="s">
        <v>8</v>
      </c>
      <c r="B54" s="23">
        <v>19.709138840070299</v>
      </c>
      <c r="C54" s="8"/>
    </row>
    <row r="55" spans="1:3" ht="14" x14ac:dyDescent="0.2">
      <c r="A55" s="8" t="s">
        <v>9</v>
      </c>
      <c r="B55" s="23">
        <v>16.654344085907052</v>
      </c>
      <c r="C55" s="8"/>
    </row>
    <row r="56" spans="1:3" ht="14" x14ac:dyDescent="0.2">
      <c r="A56" s="8" t="s">
        <v>83</v>
      </c>
      <c r="B56" s="23">
        <v>277.36717693178718</v>
      </c>
      <c r="C56" s="2"/>
    </row>
    <row r="57" spans="1:3" ht="14" x14ac:dyDescent="0.15">
      <c r="A57" s="2"/>
      <c r="B57" s="2"/>
      <c r="C57" s="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
  <sheetViews>
    <sheetView workbookViewId="0">
      <selection activeCell="H28" sqref="H28"/>
    </sheetView>
  </sheetViews>
  <sheetFormatPr baseColWidth="10" defaultColWidth="8.83203125" defaultRowHeight="13" x14ac:dyDescent="0.15"/>
  <cols>
    <col min="1" max="1" width="46.6640625" customWidth="1"/>
    <col min="2" max="2" width="11.6640625" customWidth="1"/>
    <col min="3" max="3" width="10.83203125" customWidth="1"/>
    <col min="4" max="4" width="10.6640625" customWidth="1"/>
    <col min="5" max="5" width="9.5" customWidth="1"/>
    <col min="6" max="6" width="10.6640625" customWidth="1"/>
  </cols>
  <sheetData>
    <row r="1" spans="1:6" ht="14" x14ac:dyDescent="0.15">
      <c r="A1" s="9" t="s">
        <v>92</v>
      </c>
      <c r="B1" s="13"/>
      <c r="C1" s="8"/>
      <c r="D1" s="8"/>
      <c r="E1" s="2"/>
      <c r="F1" s="2"/>
    </row>
    <row r="2" spans="1:6" ht="14" x14ac:dyDescent="0.15">
      <c r="A2" s="8"/>
      <c r="B2" s="12" t="s">
        <v>113</v>
      </c>
      <c r="C2" s="12" t="s">
        <v>114</v>
      </c>
      <c r="D2" s="12" t="s">
        <v>115</v>
      </c>
      <c r="E2" s="2"/>
      <c r="F2" s="2"/>
    </row>
    <row r="3" spans="1:6" ht="14" x14ac:dyDescent="0.15">
      <c r="A3" s="13" t="s">
        <v>112</v>
      </c>
      <c r="B3" s="15">
        <v>0.17539109506618533</v>
      </c>
      <c r="C3" s="15">
        <v>0.45818291215403129</v>
      </c>
      <c r="D3" s="15">
        <v>0.36642599277978338</v>
      </c>
      <c r="E3" s="2"/>
      <c r="F3" s="2"/>
    </row>
    <row r="4" spans="1:6" ht="59.25" customHeight="1" x14ac:dyDescent="0.15">
      <c r="A4" s="18" t="s">
        <v>116</v>
      </c>
      <c r="B4" s="15">
        <v>0.25441484585453455</v>
      </c>
      <c r="C4" s="15">
        <v>0.49805447470817121</v>
      </c>
      <c r="D4" s="15">
        <v>0.24753067943729423</v>
      </c>
      <c r="E4" s="2"/>
      <c r="F4" s="2"/>
    </row>
    <row r="5" spans="1:6" ht="43.5" customHeight="1" x14ac:dyDescent="0.15">
      <c r="A5" s="19" t="s">
        <v>93</v>
      </c>
      <c r="B5" s="15">
        <v>0.3835575485799701</v>
      </c>
      <c r="C5" s="15">
        <v>0.21315396113602392</v>
      </c>
      <c r="D5" s="15">
        <v>0.40328849028400598</v>
      </c>
      <c r="E5" s="2"/>
      <c r="F5" s="2"/>
    </row>
    <row r="6" spans="1:6" ht="63" customHeight="1" x14ac:dyDescent="0.15">
      <c r="A6" s="18" t="s">
        <v>94</v>
      </c>
      <c r="B6" s="15">
        <v>0.39539748953974896</v>
      </c>
      <c r="C6" s="15">
        <v>0.19485953377166768</v>
      </c>
      <c r="D6" s="15">
        <v>0.40974297668858339</v>
      </c>
      <c r="E6" s="2"/>
      <c r="F6" s="2"/>
    </row>
    <row r="7" spans="1:6" ht="14" x14ac:dyDescent="0.15">
      <c r="A7" s="13"/>
      <c r="B7" s="8"/>
      <c r="C7" s="8"/>
      <c r="D7" s="8"/>
      <c r="E7" s="2"/>
      <c r="F7"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
  <sheetViews>
    <sheetView workbookViewId="0">
      <selection activeCell="H28" sqref="H28"/>
    </sheetView>
  </sheetViews>
  <sheetFormatPr baseColWidth="10" defaultColWidth="8.83203125" defaultRowHeight="13" x14ac:dyDescent="0.15"/>
  <sheetData>
    <row r="1" spans="1:6" ht="14" x14ac:dyDescent="0.15">
      <c r="A1" s="9" t="s">
        <v>172</v>
      </c>
      <c r="B1" s="13"/>
      <c r="C1" s="8"/>
      <c r="D1" s="8"/>
      <c r="E1" s="2"/>
      <c r="F1" s="2"/>
    </row>
    <row r="3" spans="1:6" ht="14" x14ac:dyDescent="0.15">
      <c r="A3" s="14" t="s">
        <v>173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1"/>
  <sheetViews>
    <sheetView topLeftCell="D1" workbookViewId="0">
      <selection activeCell="H28" sqref="H28"/>
    </sheetView>
  </sheetViews>
  <sheetFormatPr baseColWidth="10" defaultColWidth="8.83203125" defaultRowHeight="13" x14ac:dyDescent="0.15"/>
  <cols>
    <col min="1" max="1" width="20.5" customWidth="1"/>
    <col min="2" max="2" width="18.1640625" customWidth="1"/>
    <col min="3" max="3" width="18.6640625" customWidth="1"/>
    <col min="4" max="4" width="13.33203125" customWidth="1"/>
  </cols>
  <sheetData>
    <row r="1" spans="1:4" ht="14" x14ac:dyDescent="0.15">
      <c r="A1" s="9" t="s">
        <v>95</v>
      </c>
      <c r="B1" s="8"/>
      <c r="C1" s="8"/>
      <c r="D1" s="8"/>
    </row>
    <row r="2" spans="1:4" ht="14" x14ac:dyDescent="0.15">
      <c r="A2" s="8"/>
      <c r="B2" s="8"/>
      <c r="C2" s="8"/>
      <c r="D2" s="8"/>
    </row>
    <row r="3" spans="1:4" ht="14" x14ac:dyDescent="0.15">
      <c r="A3" s="12" t="s">
        <v>1</v>
      </c>
      <c r="B3" s="36" t="s">
        <v>100</v>
      </c>
      <c r="C3" s="36" t="s">
        <v>101</v>
      </c>
      <c r="D3" s="8"/>
    </row>
    <row r="4" spans="1:4" ht="14" x14ac:dyDescent="0.2">
      <c r="A4" s="8" t="s">
        <v>96</v>
      </c>
      <c r="B4" s="25">
        <v>0.76770111479361258</v>
      </c>
      <c r="C4" s="26">
        <v>2548</v>
      </c>
      <c r="D4" s="8"/>
    </row>
    <row r="5" spans="1:4" ht="14" x14ac:dyDescent="0.2">
      <c r="A5" s="8" t="s">
        <v>97</v>
      </c>
      <c r="B5" s="25">
        <v>0.15396203675805967</v>
      </c>
      <c r="C5" s="26">
        <v>511</v>
      </c>
      <c r="D5" s="8"/>
    </row>
    <row r="6" spans="1:4" ht="14" x14ac:dyDescent="0.2">
      <c r="A6" s="8" t="s">
        <v>98</v>
      </c>
      <c r="B6" s="25">
        <v>7.8336848448327806E-2</v>
      </c>
      <c r="C6" s="26">
        <v>260</v>
      </c>
      <c r="D6" s="8"/>
    </row>
    <row r="7" spans="1:4" ht="14" x14ac:dyDescent="0.2">
      <c r="A7" s="8" t="s">
        <v>7</v>
      </c>
      <c r="B7" s="30">
        <v>1</v>
      </c>
      <c r="C7" s="26">
        <v>3319</v>
      </c>
      <c r="D7" s="8"/>
    </row>
    <row r="8" spans="1:4" ht="14" x14ac:dyDescent="0.2">
      <c r="A8" s="8" t="s">
        <v>8</v>
      </c>
      <c r="B8" s="27">
        <v>1.3106357336547152</v>
      </c>
      <c r="C8" s="8"/>
      <c r="D8" s="8"/>
    </row>
    <row r="9" spans="1:4" ht="14" x14ac:dyDescent="0.2">
      <c r="A9" s="8" t="s">
        <v>9</v>
      </c>
      <c r="B9" s="27">
        <v>0.60903746196679864</v>
      </c>
      <c r="C9" s="8"/>
      <c r="D9" s="8"/>
    </row>
    <row r="10" spans="1:4" ht="14" x14ac:dyDescent="0.2">
      <c r="A10" s="8" t="s">
        <v>83</v>
      </c>
      <c r="B10" s="27">
        <v>0.37092663007895976</v>
      </c>
      <c r="C10" s="8"/>
      <c r="D10" s="8"/>
    </row>
    <row r="11" spans="1:4" ht="14" x14ac:dyDescent="0.15">
      <c r="A11" s="8"/>
      <c r="B11" s="8"/>
      <c r="C11" s="8"/>
      <c r="D11" s="8"/>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
  <sheetViews>
    <sheetView workbookViewId="0">
      <selection activeCell="H28" sqref="H28"/>
    </sheetView>
  </sheetViews>
  <sheetFormatPr baseColWidth="10" defaultColWidth="8.83203125" defaultRowHeight="13" x14ac:dyDescent="0.15"/>
  <cols>
    <col min="1" max="1" width="21.6640625" customWidth="1"/>
    <col min="2" max="2" width="14.5" customWidth="1"/>
    <col min="3" max="3" width="16.1640625" customWidth="1"/>
    <col min="4" max="4" width="19" customWidth="1"/>
    <col min="5" max="5" width="22.1640625" customWidth="1"/>
  </cols>
  <sheetData>
    <row r="1" spans="1:8" ht="14" x14ac:dyDescent="0.15">
      <c r="A1" s="9" t="s">
        <v>118</v>
      </c>
      <c r="B1" s="8"/>
      <c r="C1" s="8"/>
      <c r="D1" s="8"/>
      <c r="E1" s="2"/>
      <c r="F1" s="2"/>
      <c r="G1" s="2"/>
      <c r="H1" s="2"/>
    </row>
    <row r="2" spans="1:8" ht="14" x14ac:dyDescent="0.15">
      <c r="A2" s="8"/>
      <c r="B2" s="8"/>
      <c r="C2" s="8"/>
      <c r="D2" s="8"/>
      <c r="E2" s="2"/>
      <c r="F2" s="2"/>
      <c r="G2" s="2"/>
      <c r="H2" s="2"/>
    </row>
    <row r="3" spans="1:8" ht="14" x14ac:dyDescent="0.15">
      <c r="A3" s="8" t="s">
        <v>1</v>
      </c>
      <c r="B3" s="36" t="s">
        <v>100</v>
      </c>
      <c r="C3" s="36" t="s">
        <v>101</v>
      </c>
      <c r="D3" s="8"/>
      <c r="E3" s="2"/>
      <c r="F3" s="2"/>
      <c r="G3" s="2"/>
      <c r="H3" s="2"/>
    </row>
    <row r="4" spans="1:8" ht="14" x14ac:dyDescent="0.2">
      <c r="A4" s="8" t="s">
        <v>96</v>
      </c>
      <c r="B4" s="25">
        <v>0.31767955801104975</v>
      </c>
      <c r="C4" s="26">
        <v>805</v>
      </c>
      <c r="D4" s="8"/>
      <c r="E4" s="2"/>
      <c r="F4" s="2"/>
      <c r="G4" s="2"/>
      <c r="H4" s="2"/>
    </row>
    <row r="5" spans="1:8" ht="14" x14ac:dyDescent="0.2">
      <c r="A5" s="8" t="s">
        <v>97</v>
      </c>
      <c r="B5" s="25">
        <v>0.36187845303867405</v>
      </c>
      <c r="C5" s="26">
        <v>917</v>
      </c>
      <c r="D5" s="8"/>
      <c r="E5" s="2"/>
      <c r="F5" s="2"/>
      <c r="G5" s="2"/>
      <c r="H5" s="2"/>
    </row>
    <row r="6" spans="1:8" ht="14" x14ac:dyDescent="0.2">
      <c r="A6" s="8" t="s">
        <v>98</v>
      </c>
      <c r="B6" s="25">
        <v>0.32044198895027626</v>
      </c>
      <c r="C6" s="26">
        <v>812</v>
      </c>
      <c r="D6" s="8"/>
      <c r="E6" s="2"/>
      <c r="F6" s="2"/>
      <c r="G6" s="2"/>
      <c r="H6" s="2"/>
    </row>
    <row r="7" spans="1:8" ht="14" x14ac:dyDescent="0.2">
      <c r="A7" s="8" t="s">
        <v>7</v>
      </c>
      <c r="B7" s="16">
        <v>1</v>
      </c>
      <c r="C7" s="26">
        <v>2534</v>
      </c>
      <c r="D7" s="8"/>
      <c r="E7" s="2"/>
      <c r="F7" s="2"/>
      <c r="G7" s="2"/>
      <c r="H7" s="2"/>
    </row>
    <row r="8" spans="1:8" ht="14" x14ac:dyDescent="0.2">
      <c r="A8" s="8" t="s">
        <v>8</v>
      </c>
      <c r="B8" s="27">
        <v>2.0027624309392267</v>
      </c>
      <c r="C8" s="8"/>
      <c r="D8" s="8"/>
      <c r="E8" s="2"/>
      <c r="F8" s="2"/>
      <c r="G8" s="2"/>
      <c r="H8" s="2"/>
    </row>
    <row r="9" spans="1:8" ht="14" x14ac:dyDescent="0.2">
      <c r="A9" s="8" t="s">
        <v>9</v>
      </c>
      <c r="B9" s="27">
        <v>0.79897799478841058</v>
      </c>
      <c r="C9" s="8"/>
      <c r="D9" s="8"/>
      <c r="E9" s="2"/>
      <c r="F9" s="2"/>
      <c r="G9" s="2"/>
      <c r="H9" s="2"/>
    </row>
    <row r="10" spans="1:8" ht="14" x14ac:dyDescent="0.2">
      <c r="A10" s="8" t="s">
        <v>83</v>
      </c>
      <c r="B10" s="27">
        <v>0.63836583615610953</v>
      </c>
      <c r="C10" s="8"/>
      <c r="D10" s="8"/>
      <c r="E10" s="2"/>
      <c r="F10" s="2"/>
      <c r="G10" s="2"/>
      <c r="H10" s="2"/>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All Data +Wordclouds</vt:lpstr>
      <vt:lpstr>Q 1</vt:lpstr>
      <vt:lpstr>Q 2</vt:lpstr>
      <vt:lpstr>Q 3</vt:lpstr>
      <vt:lpstr>Q 4</vt:lpstr>
      <vt:lpstr>Q 5</vt:lpstr>
      <vt:lpstr>Q 6</vt:lpstr>
      <vt:lpstr>Q 7</vt:lpstr>
      <vt:lpstr>Q 8</vt:lpstr>
      <vt:lpstr>Q 8a</vt:lpstr>
      <vt:lpstr>Q 9</vt:lpstr>
      <vt:lpstr>Q 10</vt:lpstr>
      <vt:lpstr>Q 11</vt:lpstr>
      <vt:lpstr>Q 11a</vt:lpstr>
      <vt:lpstr>Q 12</vt:lpstr>
      <vt:lpstr>Q 13</vt:lpstr>
      <vt:lpstr>Q14</vt:lpstr>
      <vt:lpstr>Q15</vt:lpstr>
      <vt:lpstr>Q 16</vt:lpstr>
      <vt:lpstr>Q 16a</vt:lpstr>
      <vt:lpstr>Q 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A Stickles</dc:creator>
  <cp:lastModifiedBy>Leslie-Ann McGee</cp:lastModifiedBy>
  <dcterms:created xsi:type="dcterms:W3CDTF">2018-06-11T16:14:32Z</dcterms:created>
  <dcterms:modified xsi:type="dcterms:W3CDTF">2019-09-17T15:08:43Z</dcterms:modified>
</cp:coreProperties>
</file>